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.DESKTOP-LLMUP0F\Desktop\Chimici\RPCT\"/>
    </mc:Choice>
  </mc:AlternateContent>
  <xr:revisionPtr revIDLastSave="0" documentId="8_{8EA71363-6959-425F-91A7-09C5F8EAF837}" xr6:coauthVersionLast="47" xr6:coauthVersionMax="47" xr10:uidLastSave="{00000000-0000-0000-0000-000000000000}"/>
  <bookViews>
    <workbookView xWindow="-120" yWindow="-120" windowWidth="20730" windowHeight="11040" xr2:uid="{EB3A4982-64CA-4049-80C5-C7E8304E546D}"/>
  </bookViews>
  <sheets>
    <sheet name="Pagamenti 2021" sheetId="1" r:id="rId1"/>
  </sheets>
  <definedNames>
    <definedName name="_xlnm._FilterDatabase" localSheetId="0" hidden="1">'Pagamenti 2021'!$C$2:$I$89</definedName>
    <definedName name="_xlnm.Print_Area" localSheetId="0">'Pagamenti 2021'!$C$2:$I$89</definedName>
    <definedName name="_xlnm.Print_Titles" localSheetId="0">'Pagamenti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1" l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F8" i="1"/>
  <c r="I8" i="1" s="1"/>
  <c r="F7" i="1"/>
  <c r="I7" i="1" s="1"/>
  <c r="F6" i="1"/>
  <c r="I6" i="1" s="1"/>
  <c r="F5" i="1"/>
  <c r="I5" i="1" s="1"/>
  <c r="I4" i="1"/>
  <c r="F4" i="1"/>
  <c r="I3" i="1"/>
  <c r="F3" i="1"/>
</calcChain>
</file>

<file path=xl/sharedStrings.xml><?xml version="1.0" encoding="utf-8"?>
<sst xmlns="http://schemas.openxmlformats.org/spreadsheetml/2006/main" count="358" uniqueCount="134">
  <si>
    <t>Questa tabella contiene i dati sui pagamenti ai fornitori effettuati dall'OICFL nel 2021.
Per ogni fornitore è indicata la tipologia di spesa per la quale sono stati pagati.
Si precisa che ad un pagamento possono corrispondere più prestazioni (servizi/lavori/forniture/altro) in quanto la fattura può essere riferita a più prestazioni.</t>
  </si>
  <si>
    <t>CIG</t>
  </si>
  <si>
    <t>Scelta Contraente</t>
  </si>
  <si>
    <t>(A) Data scadenza Fattura</t>
  </si>
  <si>
    <t>(B) Data Pagamento</t>
  </si>
  <si>
    <t>(C)
Tipologia di Spesa
Oggetto</t>
  </si>
  <si>
    <t>(D) Tempi di pagamento gg. (B-A)</t>
  </si>
  <si>
    <t>(E) Descrizione</t>
  </si>
  <si>
    <t>(F)
Importo €</t>
  </si>
  <si>
    <t>D*F</t>
  </si>
  <si>
    <t>000000000</t>
  </si>
  <si>
    <t>AFFIDAMENTO DIRETTO</t>
  </si>
  <si>
    <t>UTENZA ENERGIA ELETTRICA</t>
  </si>
  <si>
    <t xml:space="preserve">SDD 0639569659 A2A spa ID MANDATO:0000000000000000000000701162274800Fatt.0000820000295075 Scad.04.01.2021 Imp. 10TIPO:CORE-RCUR </t>
  </si>
  <si>
    <t>CANONE LOCAZIONE</t>
  </si>
  <si>
    <t xml:space="preserve">Disposizione bonifico SCT Fv. O.I.R.A. DI MAJRAGHI &amp;C SNC CANONE AFFITTO DAL 01-01-2021 AL 31-03-2021 -Rif. VTP21011T0031376480163601600IT </t>
  </si>
  <si>
    <t>UTENZA TELEFONICA</t>
  </si>
  <si>
    <t xml:space="preserve">SDD 0540192156 TELECOMITALIA80020 ID MANDATO:000200875440201907262 TIPO:B2B -RCUR </t>
  </si>
  <si>
    <t>LAVORO SOMMINISTRAZIONE</t>
  </si>
  <si>
    <t xml:space="preserve">Disposizione bonifico SCT Fv. ADECCO FATTURA 2020.0059.01913 DEL 31/12/2020 Rif. VTP21015T0000510480163601600IT </t>
  </si>
  <si>
    <t>ASSICURAZIONI</t>
  </si>
  <si>
    <t xml:space="preserve">Disposizione bonifico SCT Fv. ANTEA Srl RC PATRIMONIALE - POLIZZA A1201946702-LB Rif. VTP21026T0024615480163601600IT </t>
  </si>
  <si>
    <t>CANONE GESTIONE INFRASTRUTTURA INFORMATICA</t>
  </si>
  <si>
    <t xml:space="preserve">Disposizione bonifico SCT Fv. CQSYSTEM DI QUILIANO CARLOS GESTIONE INFRASTRUTTURA 1 SEMESTRE 2021 - FATRif. VTP21036T0067032480163601600IT </t>
  </si>
  <si>
    <t>FORNITURA HARDWARE</t>
  </si>
  <si>
    <t xml:space="preserve">Disposizione bonifico SCT Fv. CQSYSTEM DI QUILIANO CARLOS N.2 HP COMPLETO POSTAZIONE DI LAVORO FATTURA Rif. VTP21036T0067039480163601600IT </t>
  </si>
  <si>
    <t xml:space="preserve">Disposizione bonifico SCT Fv. CQSYSTEM DI QUILIANO CARLOS EPYC QUANTUM UPS CON DISPLAY FATTURA N.3 DEL Rif. VTP21036T0067044480163601600IT </t>
  </si>
  <si>
    <t>PULIZIA LOCALI</t>
  </si>
  <si>
    <t xml:space="preserve">Disposizione bonifico SCT Fv. Green &amp; Clean Soc. Coop DOCUMENTO 37/FE DEL 31-01-2021 - PULIZIA SEDERif. VTP21036T0067697480163601600IT </t>
  </si>
  <si>
    <t>CANONE ASSISTENZA SOFTWARE COFIN</t>
  </si>
  <si>
    <t xml:space="preserve">Disposizione bonifico SCT Fv. Informatica soluzioni Aziendali CANONE ANNUALE ASSISTENZA COFIN - FATTURA N.2Rif. VTP21041T0001109480163601600IT </t>
  </si>
  <si>
    <t>ACQUISTO BUONI PASTO</t>
  </si>
  <si>
    <t xml:space="preserve">Disposizione bonifico SCT Fv. Edenred Italia Srl CODICE CLIENTE 079906 E P.IVA 80146730157 Rif. VTP21056T0117278480163601600IT </t>
  </si>
  <si>
    <t>ACQUISTO TESSERE E TIMBRI</t>
  </si>
  <si>
    <t xml:space="preserve">Disposizione bonifico SCT Fv. Publiloto NUMERO DOCUMENTO VSP/35 Rif. VTP21056T0117761480163601600IT </t>
  </si>
  <si>
    <t xml:space="preserve">Disposizione bonifico SCT Fv. ADECCO NUMERO DOCUMENTO: 2021.0059.00269 Rif. VTP21056T0117765480163601600IT </t>
  </si>
  <si>
    <t>SERVIZI FORMAZIONE PROVIDER ECM</t>
  </si>
  <si>
    <t xml:space="preserve">Disposizione bonifico SCT Fv. Formazione e Servizi Srl CORSO ECM PROFESSIONISTI SANITARIE E IMPLICAZRif. VTP21056T0117767480163601600IT </t>
  </si>
  <si>
    <t>CANONE SERVIZIO PEC</t>
  </si>
  <si>
    <t xml:space="preserve">Disposizione bonifico SCT Fv. Federazione Nazionale Chimici e Fisici CASELLA PEC PREMIUM CANONE ANNUO FATTURA N. 0Rif. VTP21062T0005715480163601600IT </t>
  </si>
  <si>
    <t xml:space="preserve">SDD 0641086061 A2A spa ID MANDATO:0000000000000000000000701162274800Fatt.0000821000036825 Scad.04.03.2021 Imp. 98TIPO:CORE-RCUR </t>
  </si>
  <si>
    <t xml:space="preserve">Disposizione bonifico SCT Fv. Green &amp; Clean Soc. Coop NUMERO DOCUMENTO 74/FE DEL 02-03-2021 - PULIZRif. VTP21070T0002642480163601600IT </t>
  </si>
  <si>
    <t>CONSULENZA LEGALE</t>
  </si>
  <si>
    <t xml:space="preserve">Disposizione bonifico SCT Fv. Avvocati Associati Di Giovanni - BernarduCONTRATTO DI CONSULENZA - I RATA ANNO 2021 Rif. VTP21070T0002977480163601600IT </t>
  </si>
  <si>
    <t>CANONE FOTOCOPIATRICE</t>
  </si>
  <si>
    <t xml:space="preserve">Disposizione bonifico SCT Fv. Andromeda Office Srl FATTURA N.1/PA DEL 01/03/2021 Rif. VTP21070T0003147480163601600IT </t>
  </si>
  <si>
    <t xml:space="preserve">Disposizione bonifico SCT Fv. ADECCO FATTURA 2021.0059.00426 DEL 28.02.2021 Rif. VTP21071T0003449480163601600IT </t>
  </si>
  <si>
    <t xml:space="preserve">SDD 0541195130 TELECOMITALIA80020 ID MANDATO:000200875440201907262 TIPO:B2B -RCUR </t>
  </si>
  <si>
    <t xml:space="preserve">Disposizione bonifico SCT Fv. Green &amp; Clean Soc. Coop NUMERO DOCUMENTO 113/FE - PULIZIA SEDE MARZO Rif. VTP21092T0012547480163601600IT </t>
  </si>
  <si>
    <t xml:space="preserve">Disposizione bonifico SCT Fv. O.I.R.A. DI MAJRAGHI &amp;C SNC CANONE AFFITTO DAL 01-04-2021 AL 30-06-2021 -Rif. VTP21092T0013111480163601600IT </t>
  </si>
  <si>
    <t>COMPENSO RSPP</t>
  </si>
  <si>
    <t xml:space="preserve">Disposizione bonifico SCT Fv. Battaglia Giovanni PRO FORMA N.19/2021 DEL 07/04/2020 INCARICO RRif. VTP21099T0004361480163601600IT </t>
  </si>
  <si>
    <t xml:space="preserve">Disposizione bonifico SCT Fv. ADECCO FATTURA 2021.0059.00660 DEL 31.03.2021 Rif. VTP21104T0016321480163601600IT </t>
  </si>
  <si>
    <t>INSTALLAZIONE SOFTWARE</t>
  </si>
  <si>
    <t xml:space="preserve">Disposizione bonifico SCT Fv. CQSYSTEM DI QUILIANO CARLOS N.4 DEL 04.04.2021 INSTALLAZIONE GRAVITYZONE Rif. VTP21111T0002197480163601600IT </t>
  </si>
  <si>
    <t>CONSULENZA AMMINISTRATIVA E FISCALE</t>
  </si>
  <si>
    <t xml:space="preserve">Disposizione bonifico SCT Fv. Cioffi Livia CONSULENZA FISCALE E AMMINISTRATIVA I TRIMESTRif. VTP21116T0004044480163601600IT </t>
  </si>
  <si>
    <t>COMPENSO REVISORE</t>
  </si>
  <si>
    <t xml:space="preserve">Disposizione bonifico SCT Fv. Nebuloni Carlo Alberto INCARICO REVISIONE LEGALE RELATIVO AL PRIMO TRif. VTP21116T0004077480163601600IT </t>
  </si>
  <si>
    <t>CANONE MANUTENZIONE ESTINTORE</t>
  </si>
  <si>
    <t xml:space="preserve">Disposizione bonifico SCT Fv. Sopran Spa Documento N.000046-21 del 27 aprile 2021 Rif. VTP21118T0017714480163601600IT </t>
  </si>
  <si>
    <t xml:space="preserve">SDD 0642592132 A2A spa ID MANDATO:0000000000000000000000701162274800Fatt.0000821000108216 Scad.05.05.2021 Imp. 99TIPO:CORE-RCUR </t>
  </si>
  <si>
    <t xml:space="preserve">Disposizione bonifico SCT Fv. Green &amp; Clean Soc. Coop FATTURA 172/FE DEL 4.5.2021 PULIZIE APRILE Rif. VTP21126T0035116480163601600IT </t>
  </si>
  <si>
    <t xml:space="preserve">SDD 0542266661 TELECOMITALIA80020 ID MANDATO:000200875440201907262 TIPO:B2B -RCUR </t>
  </si>
  <si>
    <t xml:space="preserve">Disposizione bonifico SCT Fv. ADECCO Numero documento: 2021.0059.00817 del 30/04/2Rif. VTP21131T0047482480163601600IT </t>
  </si>
  <si>
    <t>FORNITURA TESSERE E TIMBRI</t>
  </si>
  <si>
    <t xml:space="preserve">Disposizione bonifico SCT Fv. 3C Srl FATTURA 369/10 DEL 17 MAGGIO 2021 Rif. VTP21146T0000341480163601600IT </t>
  </si>
  <si>
    <t>ASSISTENZA DPO PRIVACY</t>
  </si>
  <si>
    <t xml:space="preserve">Disposizione bonifico SCT Fv. FRAREG SRL ASSISTENZA ANNUA CON DPO. FATTURA 2021 N.0364Rif. VTP21146T0002351480163601600IT </t>
  </si>
  <si>
    <t>SERVIZIO VOTAZIONI ONLINE ASSEMBLEA ELETTIVA</t>
  </si>
  <si>
    <t xml:space="preserve">Disposizione bonifico SCT Fv. ID Technology Srl Fattura n. 504/2021 del 25 maggio 2021. ELIGORif. VTP21154T0060533480163601600IT </t>
  </si>
  <si>
    <t xml:space="preserve">Disposizione bonifico SCT Fv. Green . Clean Soc. Coop Fattura: 211/FE del 31 maggio 2021. Pulizie mRif. VTP21154T0062340480163601600IT </t>
  </si>
  <si>
    <t xml:space="preserve">Disposizione bonifico SCT Fv. CQSYSTEM DI QUILIANO CARLOS FATTURA N. 5 PA DEL 25 MAGGIO 2021. GESTIONE Rif. VTP21155T0016071480163601600IT </t>
  </si>
  <si>
    <t xml:space="preserve">Disposizione bonifico SCT Fv. Formazione e Servizi Srl DOCUMENTO N.469 DEL 31/05/2021 Rif. VTP21160T0006174480163601600IT </t>
  </si>
  <si>
    <t xml:space="preserve">Disposizione bonifico SCT Fv. Andromeda Office Srl FATTURA N.2/PA DEL 03/06/2021 Rif. VTP21160T0006621480163601600IT </t>
  </si>
  <si>
    <t>GESTIONE SOFTWARE ELEZIONI 2021</t>
  </si>
  <si>
    <t xml:space="preserve">Disposizione bonifico SCT Fv. CQSYSTEM DI QUILIANO CARLOS PROGETTO WEB ELEZIONI CHIMICI FISICI 2021. DORif. VTP21160T0006742480163601600IT </t>
  </si>
  <si>
    <t xml:space="preserve">Disposizione bonifico SCT Fv. Formazione e Servizi Srl DOCUMENTO N.470 DEL 31/05/2021. CORSO ECM PSIRif. VTP21160T0006880480163601600IT </t>
  </si>
  <si>
    <t>SERVIZI DI FORMAZIONE</t>
  </si>
  <si>
    <t xml:space="preserve">Disposizione bonifico SCT Fv. Legislazione Tecnica S.r.l. BOGARELLI PAOLO - ORDINI E COLLEGI PROFESSIONRif. VTP21174T0011759480163601600IT </t>
  </si>
  <si>
    <t xml:space="preserve">Disposizione bonifico SCT Fv. ADECCO DOCUMENTO N.2021.0059.00983 DEL 31-05-2021 Rif. VTP21174T0011826480163601600IT </t>
  </si>
  <si>
    <t xml:space="preserve">Disposizione bonifico SCT Fv. Assicurazioni Generali Spa Agenzia di ComPOLIZZA N.283133164 ELETTRONICA E N.253132998Rif. VTP21174T0014078480163601600IT </t>
  </si>
  <si>
    <t xml:space="preserve">Disposizione bonifico SCT Fv. Edenred Italia Srl CODICE CLIENTE 079906 E P.IVA 80146730157 Rif. VTP21176T0068969480163601600IT </t>
  </si>
  <si>
    <t xml:space="preserve">Disposizione bonifico SCT Fv. O.I.R.A. DI MAJRAGHI &amp;C SNC CANONE AFFITTO DAL 01-07-2021 AL 30-09-2021 -Rif. VTP21180T0066931480163601600IT </t>
  </si>
  <si>
    <t xml:space="preserve">Disposizione bonifico SCT Fv. Green &amp; Clean Soc. Coop FATTURA: 249/FE DEL 29 GIUGNO 2021. PULIZIE MRif. VTP21183T0013531480163601600IT </t>
  </si>
  <si>
    <t xml:space="preserve">Disposizione bonifico SCT Fv. Cioffi Livia CONSULENZA FISCALE E AMMINISTRATIVA II TRIMESRif. VTP21183T0013741480163601600IT </t>
  </si>
  <si>
    <t>NOLEGGIO SALA PER EVENTO</t>
  </si>
  <si>
    <t xml:space="preserve">Disposizione bonifico SCT Fv. Fondazione Stelline FATTURA N.46 DEL 25/06/2021 ORDINE CHIMICI E Rif. VTP21183T0013743480163601600IT </t>
  </si>
  <si>
    <t xml:space="preserve">SDD 0644092075 A2A spa ID MANDATO:0000000000000000000000701162274800Fatt.0000821000180003 Scad.05.07.2021 Imp. 98TIPO:CORE-RCUR </t>
  </si>
  <si>
    <t xml:space="preserve">Disposizione bonifico SCT Fv. Nebuloni Carlo Alberto INCARICO REVISIONE LEGALE RELATIVO AL SECONDORif. VTP21190T0004758480163601600IT </t>
  </si>
  <si>
    <t xml:space="preserve">SDD 0543620274 TELECOMITALIA80020 ID MANDATO:000200875440201907262 TIPO:B2B -RCUR </t>
  </si>
  <si>
    <t xml:space="preserve">Disposizione bonifico SCT Fv. ADECCO DOCUMENTO N.2021.0059.01173 DEL 30-06-2021 Rif. VTP21195T0040043480163601600IT </t>
  </si>
  <si>
    <t>SERVIZIO ELEZIONI 2021 SOFTWARE</t>
  </si>
  <si>
    <t xml:space="preserve">Disposizione bonifico SCT Fv. MULTICAST SRL SERVIZIO UTILIZZO PIATTAFORMA SKYVOTE E SERVIRif. VTP21204T0084773480163601600IT </t>
  </si>
  <si>
    <t xml:space="preserve">Disposizione bonifico Fv. Algores Informatica Srl FATTURA N.174 DEL 28/07/2021 PER INTERVENTI ARif. B0055120210729VT00078022 </t>
  </si>
  <si>
    <t xml:space="preserve">Disposizione bonifico SCT Fv. Avvocati Associati Di Giovanni - BernarduCONTRATTO DI CONSULENZA - II RATA ANNO 2021 Rif. VTP21214T0034309480163601600IT </t>
  </si>
  <si>
    <t xml:space="preserve">Disposizione bonifico SCT Fv. Formazione e Servizi Srl FATTURA NR. 599/2021 DEL 29/07/2021 Rif. VTP21214T0034940480163601600IT </t>
  </si>
  <si>
    <t xml:space="preserve">SDD 0645414109 A2A spa ID MANDATO:0000000000000000000000701162274800Fatt.0000821000255888 Scad.01.09.2021 Imp. 11TIPO:CORE-RCUR </t>
  </si>
  <si>
    <t xml:space="preserve">Disposizione bonifico SCT Fv. ADECCO DOCUMENTO N.: 2021.0059.01382 DEL 31-07-2021 Rif. VTP21252T0051256480163601600IT </t>
  </si>
  <si>
    <t xml:space="preserve">Disposizione bonifico SCT Fv. Andromeda Office Srl FATTURA N.3/PA DEL 01/09/2021 Rif. VTP21252T0051555480163601600IT </t>
  </si>
  <si>
    <t xml:space="preserve">SDD 0544942548 TELECOMITALIA80020 ID MANDATO:000200875440201907262 TIPO:B2B -RCUR </t>
  </si>
  <si>
    <t>SERVIZIO DI FORMAZIONE</t>
  </si>
  <si>
    <t xml:space="preserve">Disposizione bonifico SCT Fv. Legislazione Tecnica S.r.l. VIOLA PAOLO GIOVANNI - AFFIDAMENTI E CONTRATTRif. VTP21258T0017109480163601600IT </t>
  </si>
  <si>
    <t xml:space="preserve">Disposizione bonifico SCT Fv. ADECCO DOCUMENTO N.: 2021.0059.01532 DEL 31-08-2021 Rif. VTP21260T0012059480163601600IT </t>
  </si>
  <si>
    <t xml:space="preserve">Disposizione bonifico SCT Fv. O.I.R.A. DI MAJRAGHI &amp;C SNC CANONE AFFITTO DAL 01-10-2021 AL 31-12-2021 -Rif. VTP21272T0045237480163601600IT </t>
  </si>
  <si>
    <t xml:space="preserve">Disposizione bonifico SCT Fv. Cioffi Livia CONSULENZA FISCALE E AMMINISTRATIVA III TRIMERif. VTP21272T0045415480163601600IT </t>
  </si>
  <si>
    <t xml:space="preserve">Disposizione bonifico SCT Fv. Green &amp; Clean Soc. Coop FATTURA: 400/FE DEL 1 OTTOBRE 2021. PULIZIE MRif. VTP21278T0162914480163601600IT </t>
  </si>
  <si>
    <t xml:space="preserve">Disposizione bonifico SCT Fv. Green &amp; Clean Soc. Coop FATTURA: 403/FE DEL 1 OTTOBRE 2021. PULIZIE MRif. VTP21278T0162916480163601600IT </t>
  </si>
  <si>
    <t xml:space="preserve">Disposizione bonifico SCT Fv. Formazione e Servizi Srl FATTURA NR. 860 DEL 11/10/2021 - ACCREDITAMENRif. VTP21288T0002635480163601600IT </t>
  </si>
  <si>
    <t xml:space="preserve">Disposizione bonifico SCT Fv. Nebuloni Carlo Alberto INCARICO REVISIONE LEGALE RELATIVO AL TERZO TRif. VTP21293T0012409480163601600IT </t>
  </si>
  <si>
    <t xml:space="preserve">SDD 0646821517 A2A spa ID MANDATO:0000000000000000000000701162274800Fatt.0000821000327692 Scad.02.11.2021 Imp. 10TIPO:CORE-RCUR </t>
  </si>
  <si>
    <t xml:space="preserve">SDD 0546393702 TELECOMITALIA80020 ID MANDATO:000200875440201907262 TIPO:B2B -RCUR </t>
  </si>
  <si>
    <t xml:space="preserve">Disposizione bonifico SCT Fv. ADECCO NUMERO DOCUMENTO: 2021.0059.01997 DEL 31 OTTORif. VTP21321T0011672480163601600IT </t>
  </si>
  <si>
    <t>FORNITURA TIMBRI E TESSERE</t>
  </si>
  <si>
    <t xml:space="preserve">Disposizione bonifico SCT Fv. 3C Srl FATTURA N.715/10 DEL 15 NOVEMBRE 2021 Rif. VTP21321T0013398480163601600IT </t>
  </si>
  <si>
    <t xml:space="preserve">Disposizione bonifico SCT Fv. ADECCO FATTURA N.2021.0059.01785 DEL 30/09/2021 Rif. VTP21323T0021376480163601600IT </t>
  </si>
  <si>
    <t>INTERVENTO RIPARAZIONE SOFTWARE</t>
  </si>
  <si>
    <t xml:space="preserve">Disposizione bonifico SCT Fv. CQSYSTEM DI QUILIANO CARLOS DOCUMENTO N.7PA DEL 19 NOVEMBRE 2021 - INTERVRif. VTP21327T0024084480163601600IT </t>
  </si>
  <si>
    <t xml:space="preserve">Disposizione bonifico SCT Fv. FRAREG SRL DOCUMENTO 2021/08276 DEL 18 NOVEMBRE 2021 ASSRif. VTP21327T0024086480163601600IT </t>
  </si>
  <si>
    <t>MANUTENZIONE ANTINCENDIO</t>
  </si>
  <si>
    <t xml:space="preserve">Disposizione bonifico SCT Fv. Sopran Spa DOCUMENTO 000105-21 DEL 24/11/2021 SERVIZIO MRif. VTP21333T0001812480163601600IT </t>
  </si>
  <si>
    <t>FORNITURA ACQUA IN BOCCIONI</t>
  </si>
  <si>
    <t xml:space="preserve">Disposizione bonifico SCT Fv. BLU Service Srl DOCUMENTO N.969/PA DEL 26 NOVEMBRE 2021 SERVIRif. VTP21337T0017908480163601600IT </t>
  </si>
  <si>
    <t>FORNITURA HARDWARE SALA MULTIMEDIALE</t>
  </si>
  <si>
    <t xml:space="preserve">Disposizione bonifico SCT Fv. CQSYSTEM DI QUILIANO CARLOS DOCUMENTO 8/PA DEL 25/11/2021 ALLESTIMENTO SARif. VTP21348T0008105480163601600IT </t>
  </si>
  <si>
    <t xml:space="preserve">Disposizione bonifico SCT Fv. Cioffi Livia CONSULENZA FISCALE ED AMMINISTRATIVA 2021 IV Rif. VTP21348T0106108480163601600IT </t>
  </si>
  <si>
    <t xml:space="preserve">Disposizione bonifico SCT Fv. ADECCO NUMERO DOCUMENTO: 2021.0059.02231 DEL 30MNOVERif. VTP21348T0107428480163601600IT </t>
  </si>
  <si>
    <t xml:space="preserve">Disposizione bonifico SCT Fv. Generali Italia S.p.a. CA80146730157-20210701-20211231 Rif. VTP21357T0068180480163601600IT </t>
  </si>
  <si>
    <t xml:space="preserve">Disposizione bonifico SCT Fv. Publiloto NUMERO DOCUMENTO: VSP/266 Rif. VTP21357T0081544480163601600IT </t>
  </si>
  <si>
    <t>CANONE LOCAZIONE FOTOCOPIATRICE</t>
  </si>
  <si>
    <t xml:space="preserve">Disposizione bonifico SCT Fv. Andromeda Office Srl FATTURA N.4/PA DEL 02/12/2021 Rif. VTP21357T0081882480163601600IT </t>
  </si>
  <si>
    <t xml:space="preserve">Disposizione bonifico SCT Fv. Nebuloni Carlo Alberto INCARICO REVISIONE LEGALE RELATIVO AL QUARTO Rif. VTP21362T0015400480163601600IT </t>
  </si>
  <si>
    <t>SERVIZIO PAGHE E CONTRIBUTI</t>
  </si>
  <si>
    <t xml:space="preserve">Disposizione bonifico SCT Fv. Punto Studio Srl NUMERO DOCUMENTO FA97PA DEL 27 DICEMBRE 2021 Rif. VTP21363T0012196480163601600IT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</si>
</sst>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3" fillId="0" borderId="0" xfId="0" applyFont="1" applyAlignment="1">
      <alignment wrapText="1"/>
    </xf>
    <xf numFmtId="0" fontId="5" fillId="0" borderId="1" xfId="2" applyFont="1" applyBorder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0" fontId="5" fillId="0" borderId="3" xfId="2" applyFont="1" applyBorder="1" applyAlignment="1">
      <alignment horizontal="left" vertical="top" wrapText="1"/>
    </xf>
    <xf numFmtId="0" fontId="2" fillId="0" borderId="4" xfId="0" applyFont="1" applyBorder="1" applyAlignment="1">
      <alignment vertical="center" wrapText="1"/>
    </xf>
    <xf numFmtId="0" fontId="2" fillId="0" borderId="4" xfId="0" quotePrefix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39" fontId="2" fillId="0" borderId="4" xfId="1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5" fontId="0" fillId="0" borderId="5" xfId="1" applyNumberFormat="1" applyFont="1" applyBorder="1" applyAlignment="1">
      <alignment vertical="center" wrapText="1"/>
    </xf>
    <xf numFmtId="165" fontId="0" fillId="0" borderId="5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5" xfId="1" applyNumberFormat="1" applyFont="1" applyFill="1" applyBorder="1" applyAlignment="1">
      <alignment vertical="center" wrapText="1"/>
    </xf>
    <xf numFmtId="165" fontId="0" fillId="0" borderId="5" xfId="1" applyNumberFormat="1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6" xfId="1" applyNumberFormat="1" applyFont="1" applyBorder="1" applyAlignment="1">
      <alignment vertical="center" wrapText="1"/>
    </xf>
    <xf numFmtId="165" fontId="0" fillId="0" borderId="6" xfId="1" applyNumberFormat="1" applyFont="1" applyBorder="1" applyAlignment="1">
      <alignment horizontal="center" vertical="center" wrapText="1"/>
    </xf>
    <xf numFmtId="14" fontId="0" fillId="0" borderId="7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65" fontId="0" fillId="0" borderId="7" xfId="1" applyNumberFormat="1" applyFont="1" applyFill="1" applyBorder="1" applyAlignment="1">
      <alignment vertical="center" wrapText="1"/>
    </xf>
    <xf numFmtId="165" fontId="0" fillId="0" borderId="7" xfId="1" applyNumberFormat="1" applyFont="1" applyFill="1" applyBorder="1" applyAlignment="1">
      <alignment horizontal="center" vertical="center" wrapText="1"/>
    </xf>
    <xf numFmtId="14" fontId="0" fillId="0" borderId="7" xfId="0" quotePrefix="1" applyNumberFormat="1" applyBorder="1" applyAlignment="1">
      <alignment vertical="center" wrapText="1"/>
    </xf>
    <xf numFmtId="165" fontId="0" fillId="0" borderId="7" xfId="1" applyNumberFormat="1" applyFont="1" applyBorder="1" applyAlignment="1">
      <alignment vertical="center" wrapText="1"/>
    </xf>
    <xf numFmtId="165" fontId="0" fillId="0" borderId="7" xfId="1" applyNumberFormat="1" applyFont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3" xfId="2" xr:uid="{BC1597D4-F173-4BF9-8551-14FAEE4DD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E2E3-5439-473D-880D-8F0ED9FD58F4}">
  <dimension ref="A1:I198"/>
  <sheetViews>
    <sheetView tabSelected="1" topLeftCell="A22" workbookViewId="0">
      <selection activeCell="G24" sqref="G24"/>
    </sheetView>
  </sheetViews>
  <sheetFormatPr defaultColWidth="13.42578125" defaultRowHeight="15" x14ac:dyDescent="0.25"/>
  <cols>
    <col min="1" max="1" width="13.42578125" style="16"/>
    <col min="2" max="2" width="14.85546875" style="16" customWidth="1"/>
    <col min="3" max="3" width="15" style="16" customWidth="1"/>
    <col min="4" max="4" width="12.7109375" style="16" bestFit="1" customWidth="1"/>
    <col min="5" max="5" width="26.5703125" style="16" customWidth="1"/>
    <col min="6" max="6" width="13.140625" style="16" customWidth="1"/>
    <col min="7" max="7" width="45.140625" style="16" customWidth="1"/>
    <col min="8" max="8" width="10.140625" style="16" customWidth="1"/>
    <col min="9" max="9" width="10.85546875" style="16" bestFit="1" customWidth="1"/>
    <col min="10" max="16384" width="13.42578125" style="16"/>
  </cols>
  <sheetData>
    <row r="1" spans="1:9" s="1" customFormat="1" ht="52.5" customHeight="1" x14ac:dyDescent="0.25">
      <c r="C1" s="2" t="s">
        <v>0</v>
      </c>
      <c r="D1" s="3"/>
      <c r="E1" s="3"/>
      <c r="F1" s="3"/>
      <c r="G1" s="3"/>
      <c r="H1" s="3"/>
      <c r="I1" s="4"/>
    </row>
    <row r="2" spans="1:9" s="9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8" t="s">
        <v>8</v>
      </c>
      <c r="I2" s="7" t="s">
        <v>9</v>
      </c>
    </row>
    <row r="3" spans="1:9" ht="60" x14ac:dyDescent="0.25">
      <c r="A3" s="10" t="s">
        <v>10</v>
      </c>
      <c r="B3" s="11" t="s">
        <v>11</v>
      </c>
      <c r="C3" s="11">
        <v>44200</v>
      </c>
      <c r="D3" s="11">
        <v>44200</v>
      </c>
      <c r="E3" s="12" t="s">
        <v>12</v>
      </c>
      <c r="F3" s="13">
        <f>D3-C3</f>
        <v>0</v>
      </c>
      <c r="G3" s="12" t="s">
        <v>13</v>
      </c>
      <c r="H3" s="14">
        <v>-100.22</v>
      </c>
      <c r="I3" s="15">
        <f>F3*H3</f>
        <v>0</v>
      </c>
    </row>
    <row r="4" spans="1:9" ht="60" x14ac:dyDescent="0.25">
      <c r="A4" s="10" t="s">
        <v>10</v>
      </c>
      <c r="B4" s="11" t="s">
        <v>11</v>
      </c>
      <c r="C4" s="11">
        <v>44211</v>
      </c>
      <c r="D4" s="11">
        <v>44207</v>
      </c>
      <c r="E4" s="11" t="s">
        <v>14</v>
      </c>
      <c r="F4" s="13">
        <f t="shared" ref="F4:F67" si="0">D4-C4</f>
        <v>-4</v>
      </c>
      <c r="G4" s="12" t="s">
        <v>15</v>
      </c>
      <c r="H4" s="14">
        <v>-5300.72</v>
      </c>
      <c r="I4" s="15">
        <f t="shared" ref="I4:I67" si="1">F4*H4</f>
        <v>21202.880000000001</v>
      </c>
    </row>
    <row r="5" spans="1:9" ht="45" x14ac:dyDescent="0.25">
      <c r="A5" s="10" t="s">
        <v>10</v>
      </c>
      <c r="B5" s="11" t="s">
        <v>11</v>
      </c>
      <c r="C5" s="11">
        <v>44209</v>
      </c>
      <c r="D5" s="11">
        <v>44209</v>
      </c>
      <c r="E5" s="12" t="s">
        <v>16</v>
      </c>
      <c r="F5" s="13">
        <f t="shared" si="0"/>
        <v>0</v>
      </c>
      <c r="G5" s="12" t="s">
        <v>17</v>
      </c>
      <c r="H5" s="14">
        <v>-193.34</v>
      </c>
      <c r="I5" s="15">
        <f t="shared" si="1"/>
        <v>0</v>
      </c>
    </row>
    <row r="6" spans="1:9" ht="45" x14ac:dyDescent="0.25">
      <c r="A6" s="10" t="s">
        <v>10</v>
      </c>
      <c r="B6" s="11" t="s">
        <v>11</v>
      </c>
      <c r="C6" s="11">
        <v>44226</v>
      </c>
      <c r="D6" s="11">
        <v>44211</v>
      </c>
      <c r="E6" s="12" t="s">
        <v>18</v>
      </c>
      <c r="F6" s="13">
        <f t="shared" si="0"/>
        <v>-15</v>
      </c>
      <c r="G6" s="12" t="s">
        <v>19</v>
      </c>
      <c r="H6" s="14">
        <v>-1616.22</v>
      </c>
      <c r="I6" s="15">
        <f t="shared" si="1"/>
        <v>24243.3</v>
      </c>
    </row>
    <row r="7" spans="1:9" ht="45" x14ac:dyDescent="0.25">
      <c r="A7" s="10" t="s">
        <v>10</v>
      </c>
      <c r="B7" s="11" t="s">
        <v>11</v>
      </c>
      <c r="C7" s="11">
        <v>44222</v>
      </c>
      <c r="D7" s="11">
        <v>44222</v>
      </c>
      <c r="E7" s="12" t="s">
        <v>20</v>
      </c>
      <c r="F7" s="13">
        <f t="shared" si="0"/>
        <v>0</v>
      </c>
      <c r="G7" s="12" t="s">
        <v>21</v>
      </c>
      <c r="H7" s="14">
        <v>-2603</v>
      </c>
      <c r="I7" s="15">
        <f t="shared" si="1"/>
        <v>0</v>
      </c>
    </row>
    <row r="8" spans="1:9" ht="60" x14ac:dyDescent="0.25">
      <c r="A8" s="10" t="s">
        <v>10</v>
      </c>
      <c r="B8" s="11" t="s">
        <v>11</v>
      </c>
      <c r="C8" s="11">
        <v>44232</v>
      </c>
      <c r="D8" s="11">
        <v>44232</v>
      </c>
      <c r="E8" s="12" t="s">
        <v>22</v>
      </c>
      <c r="F8" s="13">
        <f t="shared" si="0"/>
        <v>0</v>
      </c>
      <c r="G8" s="12" t="s">
        <v>23</v>
      </c>
      <c r="H8" s="14">
        <v>-2575</v>
      </c>
      <c r="I8" s="15">
        <f t="shared" si="1"/>
        <v>0</v>
      </c>
    </row>
    <row r="9" spans="1:9" ht="60" x14ac:dyDescent="0.25">
      <c r="A9" s="10" t="s">
        <v>10</v>
      </c>
      <c r="B9" s="11" t="s">
        <v>11</v>
      </c>
      <c r="C9" s="11">
        <v>44255</v>
      </c>
      <c r="D9" s="11">
        <v>44232</v>
      </c>
      <c r="E9" s="12" t="s">
        <v>24</v>
      </c>
      <c r="F9" s="13">
        <f t="shared" si="0"/>
        <v>-23</v>
      </c>
      <c r="G9" s="12" t="s">
        <v>25</v>
      </c>
      <c r="H9" s="14">
        <v>-1791.2</v>
      </c>
      <c r="I9" s="15">
        <f t="shared" si="1"/>
        <v>41197.599999999999</v>
      </c>
    </row>
    <row r="10" spans="1:9" ht="60" x14ac:dyDescent="0.25">
      <c r="A10" s="10" t="s">
        <v>10</v>
      </c>
      <c r="B10" s="11" t="s">
        <v>11</v>
      </c>
      <c r="C10" s="11">
        <v>44255</v>
      </c>
      <c r="D10" s="11">
        <v>44232</v>
      </c>
      <c r="E10" s="12" t="s">
        <v>24</v>
      </c>
      <c r="F10" s="13">
        <f t="shared" si="0"/>
        <v>-23</v>
      </c>
      <c r="G10" s="12" t="s">
        <v>26</v>
      </c>
      <c r="H10" s="14">
        <v>-174.6</v>
      </c>
      <c r="I10" s="15">
        <f t="shared" si="1"/>
        <v>4015.7999999999997</v>
      </c>
    </row>
    <row r="11" spans="1:9" ht="60" x14ac:dyDescent="0.25">
      <c r="A11" s="10" t="s">
        <v>10</v>
      </c>
      <c r="B11" s="11" t="s">
        <v>11</v>
      </c>
      <c r="C11" s="11">
        <v>44255</v>
      </c>
      <c r="D11" s="11">
        <v>44232</v>
      </c>
      <c r="E11" s="12" t="s">
        <v>27</v>
      </c>
      <c r="F11" s="13">
        <f t="shared" si="0"/>
        <v>-23</v>
      </c>
      <c r="G11" s="12" t="s">
        <v>28</v>
      </c>
      <c r="H11" s="14">
        <v>-200</v>
      </c>
      <c r="I11" s="15">
        <f t="shared" si="1"/>
        <v>4600</v>
      </c>
    </row>
    <row r="12" spans="1:9" ht="60" x14ac:dyDescent="0.25">
      <c r="A12" s="10" t="s">
        <v>10</v>
      </c>
      <c r="B12" s="11" t="s">
        <v>11</v>
      </c>
      <c r="C12" s="11">
        <v>44255</v>
      </c>
      <c r="D12" s="11">
        <v>44237</v>
      </c>
      <c r="E12" s="12" t="s">
        <v>29</v>
      </c>
      <c r="F12" s="13">
        <f t="shared" si="0"/>
        <v>-18</v>
      </c>
      <c r="G12" s="12" t="s">
        <v>30</v>
      </c>
      <c r="H12" s="14">
        <v>-1550.34</v>
      </c>
      <c r="I12" s="15">
        <f t="shared" si="1"/>
        <v>27906.12</v>
      </c>
    </row>
    <row r="13" spans="1:9" ht="45" x14ac:dyDescent="0.25">
      <c r="A13" s="10" t="s">
        <v>10</v>
      </c>
      <c r="B13" s="11" t="s">
        <v>11</v>
      </c>
      <c r="C13" s="11">
        <v>44252</v>
      </c>
      <c r="D13" s="11">
        <v>44252</v>
      </c>
      <c r="E13" s="12" t="s">
        <v>31</v>
      </c>
      <c r="F13" s="13">
        <f t="shared" si="0"/>
        <v>0</v>
      </c>
      <c r="G13" s="12" t="s">
        <v>32</v>
      </c>
      <c r="H13" s="14">
        <v>-399.84</v>
      </c>
      <c r="I13" s="15">
        <f t="shared" si="1"/>
        <v>0</v>
      </c>
    </row>
    <row r="14" spans="1:9" ht="45" x14ac:dyDescent="0.25">
      <c r="A14" s="10" t="s">
        <v>10</v>
      </c>
      <c r="B14" s="11" t="s">
        <v>11</v>
      </c>
      <c r="C14" s="11">
        <v>44255</v>
      </c>
      <c r="D14" s="11">
        <v>44252</v>
      </c>
      <c r="E14" s="12" t="s">
        <v>33</v>
      </c>
      <c r="F14" s="13">
        <f t="shared" si="0"/>
        <v>-3</v>
      </c>
      <c r="G14" s="12" t="s">
        <v>34</v>
      </c>
      <c r="H14" s="14">
        <v>-112.48</v>
      </c>
      <c r="I14" s="15">
        <f t="shared" si="1"/>
        <v>337.44</v>
      </c>
    </row>
    <row r="15" spans="1:9" ht="45" x14ac:dyDescent="0.25">
      <c r="A15" s="10" t="s">
        <v>10</v>
      </c>
      <c r="B15" s="11" t="s">
        <v>11</v>
      </c>
      <c r="C15" s="11">
        <v>44255</v>
      </c>
      <c r="D15" s="11">
        <v>44252</v>
      </c>
      <c r="E15" s="12" t="s">
        <v>18</v>
      </c>
      <c r="F15" s="13">
        <f t="shared" si="0"/>
        <v>-3</v>
      </c>
      <c r="G15" s="12" t="s">
        <v>35</v>
      </c>
      <c r="H15" s="14">
        <v>-1467.14</v>
      </c>
      <c r="I15" s="15">
        <f t="shared" si="1"/>
        <v>4401.42</v>
      </c>
    </row>
    <row r="16" spans="1:9" ht="60" x14ac:dyDescent="0.25">
      <c r="A16" s="10" t="s">
        <v>10</v>
      </c>
      <c r="B16" s="11" t="s">
        <v>11</v>
      </c>
      <c r="C16" s="11">
        <v>44255</v>
      </c>
      <c r="D16" s="11">
        <v>44252</v>
      </c>
      <c r="E16" s="12" t="s">
        <v>36</v>
      </c>
      <c r="F16" s="13">
        <f t="shared" si="0"/>
        <v>-3</v>
      </c>
      <c r="G16" s="12" t="s">
        <v>37</v>
      </c>
      <c r="H16" s="14">
        <v>-650</v>
      </c>
      <c r="I16" s="15">
        <f t="shared" si="1"/>
        <v>1950</v>
      </c>
    </row>
    <row r="17" spans="1:9" ht="60" x14ac:dyDescent="0.25">
      <c r="A17" s="10" t="s">
        <v>10</v>
      </c>
      <c r="B17" s="11" t="s">
        <v>11</v>
      </c>
      <c r="C17" s="11">
        <v>44258</v>
      </c>
      <c r="D17" s="11">
        <v>44258</v>
      </c>
      <c r="E17" s="12" t="s">
        <v>38</v>
      </c>
      <c r="F17" s="13">
        <f t="shared" si="0"/>
        <v>0</v>
      </c>
      <c r="G17" s="12" t="s">
        <v>39</v>
      </c>
      <c r="H17" s="14">
        <v>-40</v>
      </c>
      <c r="I17" s="15">
        <f t="shared" si="1"/>
        <v>0</v>
      </c>
    </row>
    <row r="18" spans="1:9" ht="60" x14ac:dyDescent="0.25">
      <c r="A18" s="10" t="s">
        <v>10</v>
      </c>
      <c r="B18" s="11" t="s">
        <v>11</v>
      </c>
      <c r="C18" s="11">
        <v>44259</v>
      </c>
      <c r="D18" s="11">
        <v>44259</v>
      </c>
      <c r="E18" s="12" t="s">
        <v>12</v>
      </c>
      <c r="F18" s="13">
        <f t="shared" si="0"/>
        <v>0</v>
      </c>
      <c r="G18" s="12" t="s">
        <v>40</v>
      </c>
      <c r="H18" s="14">
        <v>-98.6</v>
      </c>
      <c r="I18" s="15">
        <f t="shared" si="1"/>
        <v>0</v>
      </c>
    </row>
    <row r="19" spans="1:9" ht="60" x14ac:dyDescent="0.25">
      <c r="A19" s="10" t="s">
        <v>10</v>
      </c>
      <c r="B19" s="11" t="s">
        <v>11</v>
      </c>
      <c r="C19" s="11">
        <v>44285</v>
      </c>
      <c r="D19" s="11">
        <v>44266</v>
      </c>
      <c r="E19" s="12" t="s">
        <v>27</v>
      </c>
      <c r="F19" s="13">
        <f t="shared" si="0"/>
        <v>-19</v>
      </c>
      <c r="G19" s="12" t="s">
        <v>41</v>
      </c>
      <c r="H19" s="14">
        <v>-200</v>
      </c>
      <c r="I19" s="15">
        <f t="shared" si="1"/>
        <v>3800</v>
      </c>
    </row>
    <row r="20" spans="1:9" ht="60" x14ac:dyDescent="0.25">
      <c r="A20" s="10" t="s">
        <v>10</v>
      </c>
      <c r="B20" s="11" t="s">
        <v>11</v>
      </c>
      <c r="C20" s="11">
        <v>44266</v>
      </c>
      <c r="D20" s="11">
        <v>44266</v>
      </c>
      <c r="E20" s="12" t="s">
        <v>42</v>
      </c>
      <c r="F20" s="13">
        <f t="shared" si="0"/>
        <v>0</v>
      </c>
      <c r="G20" s="12" t="s">
        <v>43</v>
      </c>
      <c r="H20" s="14">
        <v>-1050</v>
      </c>
      <c r="I20" s="15">
        <f t="shared" si="1"/>
        <v>0</v>
      </c>
    </row>
    <row r="21" spans="1:9" ht="45" x14ac:dyDescent="0.25">
      <c r="A21" s="10" t="s">
        <v>10</v>
      </c>
      <c r="B21" s="11" t="s">
        <v>11</v>
      </c>
      <c r="C21" s="11">
        <v>44285</v>
      </c>
      <c r="D21" s="11">
        <v>44266</v>
      </c>
      <c r="E21" s="12" t="s">
        <v>44</v>
      </c>
      <c r="F21" s="13">
        <f t="shared" si="0"/>
        <v>-19</v>
      </c>
      <c r="G21" s="12" t="s">
        <v>45</v>
      </c>
      <c r="H21" s="14">
        <v>-240</v>
      </c>
      <c r="I21" s="15">
        <f t="shared" si="1"/>
        <v>4560</v>
      </c>
    </row>
    <row r="22" spans="1:9" ht="45" x14ac:dyDescent="0.25">
      <c r="A22" s="10" t="s">
        <v>10</v>
      </c>
      <c r="B22" s="11" t="s">
        <v>11</v>
      </c>
      <c r="C22" s="11">
        <v>44285</v>
      </c>
      <c r="D22" s="11">
        <v>44267</v>
      </c>
      <c r="E22" s="12" t="s">
        <v>18</v>
      </c>
      <c r="F22" s="13">
        <f t="shared" si="0"/>
        <v>-18</v>
      </c>
      <c r="G22" s="12" t="s">
        <v>46</v>
      </c>
      <c r="H22" s="14">
        <v>-1810.45</v>
      </c>
      <c r="I22" s="15">
        <f t="shared" si="1"/>
        <v>32588.100000000002</v>
      </c>
    </row>
    <row r="23" spans="1:9" ht="45" x14ac:dyDescent="0.25">
      <c r="A23" s="10" t="s">
        <v>10</v>
      </c>
      <c r="B23" s="11" t="s">
        <v>11</v>
      </c>
      <c r="C23" s="11">
        <v>44270</v>
      </c>
      <c r="D23" s="11">
        <v>44270</v>
      </c>
      <c r="E23" s="12" t="s">
        <v>16</v>
      </c>
      <c r="F23" s="13">
        <f t="shared" si="0"/>
        <v>0</v>
      </c>
      <c r="G23" s="12" t="s">
        <v>47</v>
      </c>
      <c r="H23" s="17">
        <v>-193.34</v>
      </c>
      <c r="I23" s="18">
        <f t="shared" si="1"/>
        <v>0</v>
      </c>
    </row>
    <row r="24" spans="1:9" ht="60" x14ac:dyDescent="0.25">
      <c r="A24" s="10" t="s">
        <v>10</v>
      </c>
      <c r="B24" s="11" t="s">
        <v>11</v>
      </c>
      <c r="C24" s="19">
        <v>44316</v>
      </c>
      <c r="D24" s="19">
        <v>44288</v>
      </c>
      <c r="E24" s="20" t="s">
        <v>27</v>
      </c>
      <c r="F24" s="21">
        <f t="shared" si="0"/>
        <v>-28</v>
      </c>
      <c r="G24" s="20" t="s">
        <v>48</v>
      </c>
      <c r="H24" s="22">
        <v>-200</v>
      </c>
      <c r="I24" s="23">
        <f t="shared" si="1"/>
        <v>5600</v>
      </c>
    </row>
    <row r="25" spans="1:9" ht="60" x14ac:dyDescent="0.25">
      <c r="A25" s="10" t="s">
        <v>10</v>
      </c>
      <c r="B25" s="11" t="s">
        <v>11</v>
      </c>
      <c r="C25" s="11">
        <v>44301</v>
      </c>
      <c r="D25" s="11">
        <v>44288</v>
      </c>
      <c r="E25" s="11" t="s">
        <v>14</v>
      </c>
      <c r="F25" s="13">
        <f t="shared" si="0"/>
        <v>-13</v>
      </c>
      <c r="G25" s="12" t="s">
        <v>49</v>
      </c>
      <c r="H25" s="14">
        <v>-4489.47</v>
      </c>
      <c r="I25" s="15">
        <f t="shared" si="1"/>
        <v>58363.11</v>
      </c>
    </row>
    <row r="26" spans="1:9" ht="45" x14ac:dyDescent="0.25">
      <c r="A26" s="10" t="s">
        <v>10</v>
      </c>
      <c r="B26" s="11" t="s">
        <v>11</v>
      </c>
      <c r="C26" s="11">
        <v>44295</v>
      </c>
      <c r="D26" s="11">
        <v>44295</v>
      </c>
      <c r="E26" s="12" t="s">
        <v>50</v>
      </c>
      <c r="F26" s="13">
        <f t="shared" si="0"/>
        <v>0</v>
      </c>
      <c r="G26" s="12" t="s">
        <v>51</v>
      </c>
      <c r="H26" s="14">
        <v>-104.44</v>
      </c>
      <c r="I26" s="15">
        <f t="shared" si="1"/>
        <v>0</v>
      </c>
    </row>
    <row r="27" spans="1:9" ht="45" x14ac:dyDescent="0.25">
      <c r="A27" s="10" t="s">
        <v>10</v>
      </c>
      <c r="B27" s="11" t="s">
        <v>11</v>
      </c>
      <c r="C27" s="11">
        <v>44316</v>
      </c>
      <c r="D27" s="11">
        <v>44300</v>
      </c>
      <c r="E27" s="12" t="s">
        <v>18</v>
      </c>
      <c r="F27" s="13">
        <f t="shared" si="0"/>
        <v>-16</v>
      </c>
      <c r="G27" s="12" t="s">
        <v>52</v>
      </c>
      <c r="H27" s="14">
        <v>-2070.1999999999998</v>
      </c>
      <c r="I27" s="15">
        <f t="shared" si="1"/>
        <v>33123.199999999997</v>
      </c>
    </row>
    <row r="28" spans="1:9" ht="60" x14ac:dyDescent="0.25">
      <c r="A28" s="10" t="s">
        <v>10</v>
      </c>
      <c r="B28" s="11" t="s">
        <v>11</v>
      </c>
      <c r="C28" s="11">
        <v>44316</v>
      </c>
      <c r="D28" s="11">
        <v>44307</v>
      </c>
      <c r="E28" s="12" t="s">
        <v>53</v>
      </c>
      <c r="F28" s="13">
        <f t="shared" si="0"/>
        <v>-9</v>
      </c>
      <c r="G28" s="12" t="s">
        <v>54</v>
      </c>
      <c r="H28" s="14">
        <v>-211.99</v>
      </c>
      <c r="I28" s="15">
        <f t="shared" si="1"/>
        <v>1907.91</v>
      </c>
    </row>
    <row r="29" spans="1:9" ht="45" x14ac:dyDescent="0.25">
      <c r="A29" s="10" t="s">
        <v>10</v>
      </c>
      <c r="B29" s="11" t="s">
        <v>11</v>
      </c>
      <c r="C29" s="11">
        <v>44312</v>
      </c>
      <c r="D29" s="11">
        <v>44312</v>
      </c>
      <c r="E29" s="12" t="s">
        <v>55</v>
      </c>
      <c r="F29" s="13">
        <f t="shared" si="0"/>
        <v>0</v>
      </c>
      <c r="G29" s="12" t="s">
        <v>56</v>
      </c>
      <c r="H29" s="14">
        <v>-675</v>
      </c>
      <c r="I29" s="15">
        <f t="shared" si="1"/>
        <v>0</v>
      </c>
    </row>
    <row r="30" spans="1:9" ht="60" x14ac:dyDescent="0.25">
      <c r="A30" s="10" t="s">
        <v>10</v>
      </c>
      <c r="B30" s="11" t="s">
        <v>11</v>
      </c>
      <c r="C30" s="11">
        <v>44312</v>
      </c>
      <c r="D30" s="11">
        <v>44312</v>
      </c>
      <c r="E30" s="12" t="s">
        <v>57</v>
      </c>
      <c r="F30" s="13">
        <f t="shared" si="0"/>
        <v>0</v>
      </c>
      <c r="G30" s="12" t="s">
        <v>58</v>
      </c>
      <c r="H30" s="14">
        <v>-676.28</v>
      </c>
      <c r="I30" s="15">
        <f t="shared" si="1"/>
        <v>0</v>
      </c>
    </row>
    <row r="31" spans="1:9" ht="45" x14ac:dyDescent="0.25">
      <c r="A31" s="10" t="s">
        <v>10</v>
      </c>
      <c r="B31" s="11" t="s">
        <v>11</v>
      </c>
      <c r="C31" s="11">
        <v>44346</v>
      </c>
      <c r="D31" s="11">
        <v>44314</v>
      </c>
      <c r="E31" s="12" t="s">
        <v>59</v>
      </c>
      <c r="F31" s="13">
        <f t="shared" si="0"/>
        <v>-32</v>
      </c>
      <c r="G31" s="12" t="s">
        <v>60</v>
      </c>
      <c r="H31" s="14">
        <v>-175</v>
      </c>
      <c r="I31" s="15">
        <f t="shared" si="1"/>
        <v>5600</v>
      </c>
    </row>
    <row r="32" spans="1:9" ht="60" x14ac:dyDescent="0.25">
      <c r="A32" s="10" t="s">
        <v>10</v>
      </c>
      <c r="B32" s="11" t="s">
        <v>11</v>
      </c>
      <c r="C32" s="11">
        <v>44321</v>
      </c>
      <c r="D32" s="11">
        <v>44321</v>
      </c>
      <c r="E32" s="12" t="s">
        <v>12</v>
      </c>
      <c r="F32" s="13">
        <f t="shared" si="0"/>
        <v>0</v>
      </c>
      <c r="G32" s="12" t="s">
        <v>61</v>
      </c>
      <c r="H32" s="14">
        <v>-99.6</v>
      </c>
      <c r="I32" s="15">
        <f t="shared" si="1"/>
        <v>0</v>
      </c>
    </row>
    <row r="33" spans="1:9" ht="45" x14ac:dyDescent="0.25">
      <c r="A33" s="10" t="s">
        <v>10</v>
      </c>
      <c r="B33" s="11" t="s">
        <v>11</v>
      </c>
      <c r="C33" s="11">
        <v>44346</v>
      </c>
      <c r="D33" s="11">
        <v>44322</v>
      </c>
      <c r="E33" s="12" t="s">
        <v>27</v>
      </c>
      <c r="F33" s="13">
        <f t="shared" si="0"/>
        <v>-24</v>
      </c>
      <c r="G33" s="12" t="s">
        <v>62</v>
      </c>
      <c r="H33" s="14">
        <v>-200</v>
      </c>
      <c r="I33" s="15">
        <f t="shared" si="1"/>
        <v>4800</v>
      </c>
    </row>
    <row r="34" spans="1:9" ht="45" x14ac:dyDescent="0.25">
      <c r="A34" s="10" t="s">
        <v>10</v>
      </c>
      <c r="B34" s="11" t="s">
        <v>11</v>
      </c>
      <c r="C34" s="11">
        <v>44327</v>
      </c>
      <c r="D34" s="11">
        <v>44327</v>
      </c>
      <c r="E34" s="12" t="s">
        <v>16</v>
      </c>
      <c r="F34" s="13">
        <f t="shared" si="0"/>
        <v>0</v>
      </c>
      <c r="G34" s="12" t="s">
        <v>63</v>
      </c>
      <c r="H34" s="14">
        <v>-193.34</v>
      </c>
      <c r="I34" s="15">
        <f t="shared" si="1"/>
        <v>0</v>
      </c>
    </row>
    <row r="35" spans="1:9" ht="45" x14ac:dyDescent="0.25">
      <c r="A35" s="10" t="s">
        <v>10</v>
      </c>
      <c r="B35" s="11" t="s">
        <v>11</v>
      </c>
      <c r="C35" s="11">
        <v>44346</v>
      </c>
      <c r="D35" s="11">
        <v>44327</v>
      </c>
      <c r="E35" s="12" t="s">
        <v>18</v>
      </c>
      <c r="F35" s="13">
        <f t="shared" si="0"/>
        <v>-19</v>
      </c>
      <c r="G35" s="12" t="s">
        <v>64</v>
      </c>
      <c r="H35" s="14">
        <v>-1963.51</v>
      </c>
      <c r="I35" s="15">
        <f t="shared" si="1"/>
        <v>37306.69</v>
      </c>
    </row>
    <row r="36" spans="1:9" ht="45" x14ac:dyDescent="0.25">
      <c r="A36" s="10" t="s">
        <v>10</v>
      </c>
      <c r="B36" s="11" t="s">
        <v>11</v>
      </c>
      <c r="C36" s="11">
        <v>44346</v>
      </c>
      <c r="D36" s="11">
        <v>44342</v>
      </c>
      <c r="E36" s="12" t="s">
        <v>65</v>
      </c>
      <c r="F36" s="13">
        <f t="shared" si="0"/>
        <v>-4</v>
      </c>
      <c r="G36" s="12" t="s">
        <v>66</v>
      </c>
      <c r="H36" s="14">
        <v>-65</v>
      </c>
      <c r="I36" s="15">
        <f t="shared" si="1"/>
        <v>260</v>
      </c>
    </row>
    <row r="37" spans="1:9" ht="45" x14ac:dyDescent="0.25">
      <c r="A37" s="10" t="s">
        <v>10</v>
      </c>
      <c r="B37" s="11" t="s">
        <v>11</v>
      </c>
      <c r="C37" s="11">
        <v>44342</v>
      </c>
      <c r="D37" s="11">
        <v>44342</v>
      </c>
      <c r="E37" s="12" t="s">
        <v>67</v>
      </c>
      <c r="F37" s="13">
        <f t="shared" si="0"/>
        <v>0</v>
      </c>
      <c r="G37" s="12" t="s">
        <v>68</v>
      </c>
      <c r="H37" s="14">
        <v>-375</v>
      </c>
      <c r="I37" s="15">
        <f t="shared" si="1"/>
        <v>0</v>
      </c>
    </row>
    <row r="38" spans="1:9" ht="45" x14ac:dyDescent="0.25">
      <c r="A38" s="10" t="s">
        <v>10</v>
      </c>
      <c r="B38" s="11" t="s">
        <v>11</v>
      </c>
      <c r="C38" s="11">
        <v>44350</v>
      </c>
      <c r="D38" s="11">
        <v>44350</v>
      </c>
      <c r="E38" s="12" t="s">
        <v>69</v>
      </c>
      <c r="F38" s="13">
        <f t="shared" si="0"/>
        <v>0</v>
      </c>
      <c r="G38" s="12" t="s">
        <v>70</v>
      </c>
      <c r="H38" s="14">
        <v>-2500</v>
      </c>
      <c r="I38" s="15">
        <f t="shared" si="1"/>
        <v>0</v>
      </c>
    </row>
    <row r="39" spans="1:9" ht="45" x14ac:dyDescent="0.25">
      <c r="A39" s="10" t="s">
        <v>10</v>
      </c>
      <c r="B39" s="11" t="s">
        <v>11</v>
      </c>
      <c r="C39" s="11">
        <v>44350</v>
      </c>
      <c r="D39" s="11">
        <v>44350</v>
      </c>
      <c r="E39" s="12" t="s">
        <v>27</v>
      </c>
      <c r="F39" s="13">
        <f t="shared" si="0"/>
        <v>0</v>
      </c>
      <c r="G39" s="12" t="s">
        <v>71</v>
      </c>
      <c r="H39" s="14">
        <v>-200</v>
      </c>
      <c r="I39" s="15">
        <f t="shared" si="1"/>
        <v>0</v>
      </c>
    </row>
    <row r="40" spans="1:9" ht="60" x14ac:dyDescent="0.25">
      <c r="A40" s="10" t="s">
        <v>10</v>
      </c>
      <c r="B40" s="11" t="s">
        <v>11</v>
      </c>
      <c r="C40" s="11">
        <v>44377</v>
      </c>
      <c r="D40" s="11">
        <v>44351</v>
      </c>
      <c r="E40" s="12" t="s">
        <v>22</v>
      </c>
      <c r="F40" s="13">
        <f t="shared" si="0"/>
        <v>-26</v>
      </c>
      <c r="G40" s="12" t="s">
        <v>72</v>
      </c>
      <c r="H40" s="14">
        <v>-2575</v>
      </c>
      <c r="I40" s="15">
        <f t="shared" si="1"/>
        <v>66950</v>
      </c>
    </row>
    <row r="41" spans="1:9" ht="45" x14ac:dyDescent="0.25">
      <c r="A41" s="10" t="s">
        <v>10</v>
      </c>
      <c r="B41" s="11" t="s">
        <v>11</v>
      </c>
      <c r="C41" s="11">
        <v>44377</v>
      </c>
      <c r="D41" s="11">
        <v>44356</v>
      </c>
      <c r="E41" s="12" t="s">
        <v>36</v>
      </c>
      <c r="F41" s="13">
        <f t="shared" si="0"/>
        <v>-21</v>
      </c>
      <c r="G41" s="12" t="s">
        <v>73</v>
      </c>
      <c r="H41" s="14">
        <v>-1852</v>
      </c>
      <c r="I41" s="15">
        <f t="shared" si="1"/>
        <v>38892</v>
      </c>
    </row>
    <row r="42" spans="1:9" ht="45" x14ac:dyDescent="0.25">
      <c r="A42" s="10" t="s">
        <v>10</v>
      </c>
      <c r="B42" s="11" t="s">
        <v>11</v>
      </c>
      <c r="C42" s="11">
        <v>44377</v>
      </c>
      <c r="D42" s="11">
        <v>44356</v>
      </c>
      <c r="E42" s="12" t="s">
        <v>44</v>
      </c>
      <c r="F42" s="13">
        <f t="shared" si="0"/>
        <v>-21</v>
      </c>
      <c r="G42" s="12" t="s">
        <v>74</v>
      </c>
      <c r="H42" s="14">
        <v>-240</v>
      </c>
      <c r="I42" s="15">
        <f t="shared" si="1"/>
        <v>5040</v>
      </c>
    </row>
    <row r="43" spans="1:9" ht="60" x14ac:dyDescent="0.25">
      <c r="A43" s="10" t="s">
        <v>10</v>
      </c>
      <c r="B43" s="11" t="s">
        <v>11</v>
      </c>
      <c r="C43" s="11">
        <v>44377</v>
      </c>
      <c r="D43" s="11">
        <v>44356</v>
      </c>
      <c r="E43" s="12" t="s">
        <v>75</v>
      </c>
      <c r="F43" s="13">
        <f t="shared" si="0"/>
        <v>-21</v>
      </c>
      <c r="G43" s="12" t="s">
        <v>76</v>
      </c>
      <c r="H43" s="14">
        <v>-200</v>
      </c>
      <c r="I43" s="15">
        <f t="shared" si="1"/>
        <v>4200</v>
      </c>
    </row>
    <row r="44" spans="1:9" ht="60" x14ac:dyDescent="0.25">
      <c r="A44" s="10" t="s">
        <v>10</v>
      </c>
      <c r="B44" s="11" t="s">
        <v>11</v>
      </c>
      <c r="C44" s="11">
        <v>44377</v>
      </c>
      <c r="D44" s="11">
        <v>44356</v>
      </c>
      <c r="E44" s="12" t="s">
        <v>36</v>
      </c>
      <c r="F44" s="13">
        <f t="shared" si="0"/>
        <v>-21</v>
      </c>
      <c r="G44" s="12" t="s">
        <v>77</v>
      </c>
      <c r="H44" s="14">
        <v>-652</v>
      </c>
      <c r="I44" s="15">
        <f t="shared" si="1"/>
        <v>13692</v>
      </c>
    </row>
    <row r="45" spans="1:9" ht="60" x14ac:dyDescent="0.25">
      <c r="A45" s="10" t="s">
        <v>10</v>
      </c>
      <c r="B45" s="11" t="s">
        <v>11</v>
      </c>
      <c r="C45" s="11">
        <v>44370</v>
      </c>
      <c r="D45" s="11">
        <v>44370</v>
      </c>
      <c r="E45" s="12" t="s">
        <v>78</v>
      </c>
      <c r="F45" s="13">
        <f t="shared" si="0"/>
        <v>0</v>
      </c>
      <c r="G45" s="12" t="s">
        <v>79</v>
      </c>
      <c r="H45" s="14">
        <v>-290</v>
      </c>
      <c r="I45" s="15">
        <f t="shared" si="1"/>
        <v>0</v>
      </c>
    </row>
    <row r="46" spans="1:9" ht="45" x14ac:dyDescent="0.25">
      <c r="A46" s="10" t="s">
        <v>10</v>
      </c>
      <c r="B46" s="11" t="s">
        <v>11</v>
      </c>
      <c r="C46" s="11">
        <v>44377</v>
      </c>
      <c r="D46" s="11">
        <v>44370</v>
      </c>
      <c r="E46" s="12" t="s">
        <v>18</v>
      </c>
      <c r="F46" s="13">
        <f t="shared" si="0"/>
        <v>-7</v>
      </c>
      <c r="G46" s="12" t="s">
        <v>80</v>
      </c>
      <c r="H46" s="14">
        <v>-1859.63</v>
      </c>
      <c r="I46" s="15">
        <f t="shared" si="1"/>
        <v>13017.41</v>
      </c>
    </row>
    <row r="47" spans="1:9" ht="60" x14ac:dyDescent="0.25">
      <c r="A47" s="10" t="s">
        <v>10</v>
      </c>
      <c r="B47" s="11" t="s">
        <v>11</v>
      </c>
      <c r="C47" s="11">
        <v>44370</v>
      </c>
      <c r="D47" s="11">
        <v>44370</v>
      </c>
      <c r="E47" s="12" t="s">
        <v>20</v>
      </c>
      <c r="F47" s="13">
        <f t="shared" si="0"/>
        <v>0</v>
      </c>
      <c r="G47" s="12" t="s">
        <v>81</v>
      </c>
      <c r="H47" s="14">
        <v>-297</v>
      </c>
      <c r="I47" s="15">
        <f t="shared" si="1"/>
        <v>0</v>
      </c>
    </row>
    <row r="48" spans="1:9" ht="45" x14ac:dyDescent="0.25">
      <c r="A48" s="10" t="s">
        <v>10</v>
      </c>
      <c r="B48" s="11" t="s">
        <v>11</v>
      </c>
      <c r="C48" s="11">
        <v>44372</v>
      </c>
      <c r="D48" s="11">
        <v>44372</v>
      </c>
      <c r="E48" s="12" t="s">
        <v>31</v>
      </c>
      <c r="F48" s="13">
        <f t="shared" si="0"/>
        <v>0</v>
      </c>
      <c r="G48" s="12" t="s">
        <v>82</v>
      </c>
      <c r="H48" s="14">
        <v>-687.48</v>
      </c>
      <c r="I48" s="15">
        <f t="shared" si="1"/>
        <v>0</v>
      </c>
    </row>
    <row r="49" spans="1:9" ht="60" x14ac:dyDescent="0.25">
      <c r="A49" s="10" t="s">
        <v>10</v>
      </c>
      <c r="B49" s="11" t="s">
        <v>11</v>
      </c>
      <c r="C49" s="11">
        <v>44392</v>
      </c>
      <c r="D49" s="11">
        <v>44376</v>
      </c>
      <c r="E49" s="11" t="s">
        <v>14</v>
      </c>
      <c r="F49" s="13">
        <f t="shared" si="0"/>
        <v>-16</v>
      </c>
      <c r="G49" s="11" t="s">
        <v>83</v>
      </c>
      <c r="H49" s="14">
        <v>-4250.21</v>
      </c>
      <c r="I49" s="15">
        <f t="shared" si="1"/>
        <v>68003.360000000001</v>
      </c>
    </row>
    <row r="50" spans="1:9" ht="45" x14ac:dyDescent="0.25">
      <c r="A50" s="10" t="s">
        <v>10</v>
      </c>
      <c r="B50" s="11" t="s">
        <v>11</v>
      </c>
      <c r="C50" s="19">
        <v>44407</v>
      </c>
      <c r="D50" s="19">
        <v>44379</v>
      </c>
      <c r="E50" s="20" t="s">
        <v>27</v>
      </c>
      <c r="F50" s="21">
        <f t="shared" si="0"/>
        <v>-28</v>
      </c>
      <c r="G50" s="20" t="s">
        <v>84</v>
      </c>
      <c r="H50" s="22">
        <v>-200</v>
      </c>
      <c r="I50" s="23">
        <f t="shared" si="1"/>
        <v>5600</v>
      </c>
    </row>
    <row r="51" spans="1:9" ht="45" x14ac:dyDescent="0.25">
      <c r="A51" s="10" t="s">
        <v>10</v>
      </c>
      <c r="B51" s="11" t="s">
        <v>11</v>
      </c>
      <c r="C51" s="11">
        <v>44379</v>
      </c>
      <c r="D51" s="11">
        <v>44379</v>
      </c>
      <c r="E51" s="12" t="s">
        <v>55</v>
      </c>
      <c r="F51" s="13">
        <f t="shared" si="0"/>
        <v>0</v>
      </c>
      <c r="G51" s="12" t="s">
        <v>85</v>
      </c>
      <c r="H51" s="14">
        <v>-675</v>
      </c>
      <c r="I51" s="15">
        <f t="shared" si="1"/>
        <v>0</v>
      </c>
    </row>
    <row r="52" spans="1:9" ht="45" x14ac:dyDescent="0.25">
      <c r="A52" s="10" t="s">
        <v>10</v>
      </c>
      <c r="B52" s="11" t="s">
        <v>11</v>
      </c>
      <c r="C52" s="11">
        <v>44407</v>
      </c>
      <c r="D52" s="11">
        <v>44379</v>
      </c>
      <c r="E52" s="12" t="s">
        <v>86</v>
      </c>
      <c r="F52" s="13">
        <f t="shared" si="0"/>
        <v>-28</v>
      </c>
      <c r="G52" s="12" t="s">
        <v>87</v>
      </c>
      <c r="H52" s="14">
        <v>-750</v>
      </c>
      <c r="I52" s="15">
        <f t="shared" si="1"/>
        <v>21000</v>
      </c>
    </row>
    <row r="53" spans="1:9" ht="60" x14ac:dyDescent="0.25">
      <c r="A53" s="10" t="s">
        <v>10</v>
      </c>
      <c r="B53" s="11" t="s">
        <v>11</v>
      </c>
      <c r="C53" s="11">
        <v>44382</v>
      </c>
      <c r="D53" s="11">
        <v>44382</v>
      </c>
      <c r="E53" s="12" t="s">
        <v>12</v>
      </c>
      <c r="F53" s="13">
        <f t="shared" si="0"/>
        <v>0</v>
      </c>
      <c r="G53" s="12" t="s">
        <v>88</v>
      </c>
      <c r="H53" s="14">
        <v>-98.53</v>
      </c>
      <c r="I53" s="15">
        <f t="shared" si="1"/>
        <v>0</v>
      </c>
    </row>
    <row r="54" spans="1:9" ht="60" x14ac:dyDescent="0.25">
      <c r="A54" s="10" t="s">
        <v>10</v>
      </c>
      <c r="B54" s="11" t="s">
        <v>11</v>
      </c>
      <c r="C54" s="11">
        <v>44386</v>
      </c>
      <c r="D54" s="11">
        <v>44386</v>
      </c>
      <c r="E54" s="12" t="s">
        <v>57</v>
      </c>
      <c r="F54" s="13">
        <f t="shared" si="0"/>
        <v>0</v>
      </c>
      <c r="G54" s="12" t="s">
        <v>89</v>
      </c>
      <c r="H54" s="14">
        <v>-676.28</v>
      </c>
      <c r="I54" s="15">
        <f t="shared" si="1"/>
        <v>0</v>
      </c>
    </row>
    <row r="55" spans="1:9" ht="45" x14ac:dyDescent="0.25">
      <c r="A55" s="10" t="s">
        <v>10</v>
      </c>
      <c r="B55" s="11" t="s">
        <v>11</v>
      </c>
      <c r="C55" s="11">
        <v>44389</v>
      </c>
      <c r="D55" s="11">
        <v>44389</v>
      </c>
      <c r="E55" s="12" t="s">
        <v>16</v>
      </c>
      <c r="F55" s="13">
        <f t="shared" si="0"/>
        <v>0</v>
      </c>
      <c r="G55" s="12" t="s">
        <v>90</v>
      </c>
      <c r="H55" s="14">
        <v>-198.34</v>
      </c>
      <c r="I55" s="15">
        <f t="shared" si="1"/>
        <v>0</v>
      </c>
    </row>
    <row r="56" spans="1:9" ht="45" x14ac:dyDescent="0.25">
      <c r="A56" s="10" t="s">
        <v>10</v>
      </c>
      <c r="B56" s="11" t="s">
        <v>11</v>
      </c>
      <c r="C56" s="11">
        <v>44407</v>
      </c>
      <c r="D56" s="11">
        <v>44391</v>
      </c>
      <c r="E56" s="12" t="s">
        <v>18</v>
      </c>
      <c r="F56" s="13">
        <f t="shared" si="0"/>
        <v>-16</v>
      </c>
      <c r="G56" s="12" t="s">
        <v>91</v>
      </c>
      <c r="H56" s="14">
        <v>-1960.52</v>
      </c>
      <c r="I56" s="15">
        <f t="shared" si="1"/>
        <v>31368.32</v>
      </c>
    </row>
    <row r="57" spans="1:9" ht="45" x14ac:dyDescent="0.25">
      <c r="A57" s="10" t="s">
        <v>10</v>
      </c>
      <c r="B57" s="11" t="s">
        <v>11</v>
      </c>
      <c r="C57" s="11">
        <v>44407</v>
      </c>
      <c r="D57" s="11">
        <v>44400</v>
      </c>
      <c r="E57" s="12" t="s">
        <v>92</v>
      </c>
      <c r="F57" s="13">
        <f t="shared" si="0"/>
        <v>-7</v>
      </c>
      <c r="G57" s="12" t="s">
        <v>93</v>
      </c>
      <c r="H57" s="14">
        <v>-4306.3100000000004</v>
      </c>
      <c r="I57" s="15">
        <f t="shared" si="1"/>
        <v>30144.170000000002</v>
      </c>
    </row>
    <row r="58" spans="1:9" ht="45" x14ac:dyDescent="0.25">
      <c r="A58" s="10" t="s">
        <v>10</v>
      </c>
      <c r="B58" s="11" t="s">
        <v>11</v>
      </c>
      <c r="C58" s="11">
        <v>44438</v>
      </c>
      <c r="D58" s="11">
        <v>44410</v>
      </c>
      <c r="E58" s="12" t="s">
        <v>75</v>
      </c>
      <c r="F58" s="13">
        <f t="shared" si="0"/>
        <v>-28</v>
      </c>
      <c r="G58" s="12" t="s">
        <v>94</v>
      </c>
      <c r="H58" s="14">
        <v>-250</v>
      </c>
      <c r="I58" s="15">
        <f t="shared" si="1"/>
        <v>7000</v>
      </c>
    </row>
    <row r="59" spans="1:9" ht="60" x14ac:dyDescent="0.25">
      <c r="A59" s="10" t="s">
        <v>10</v>
      </c>
      <c r="B59" s="11" t="s">
        <v>11</v>
      </c>
      <c r="C59" s="11">
        <v>44410</v>
      </c>
      <c r="D59" s="11">
        <v>44410</v>
      </c>
      <c r="E59" s="12" t="s">
        <v>42</v>
      </c>
      <c r="F59" s="13">
        <f t="shared" si="0"/>
        <v>0</v>
      </c>
      <c r="G59" s="12" t="s">
        <v>95</v>
      </c>
      <c r="H59" s="14">
        <v>-1050</v>
      </c>
      <c r="I59" s="15">
        <f t="shared" si="1"/>
        <v>0</v>
      </c>
    </row>
    <row r="60" spans="1:9" ht="45" x14ac:dyDescent="0.25">
      <c r="A60" s="10" t="s">
        <v>10</v>
      </c>
      <c r="B60" s="11" t="s">
        <v>11</v>
      </c>
      <c r="C60" s="11">
        <v>44438</v>
      </c>
      <c r="D60" s="11">
        <v>44410</v>
      </c>
      <c r="E60" s="12" t="s">
        <v>36</v>
      </c>
      <c r="F60" s="13">
        <f t="shared" si="0"/>
        <v>-28</v>
      </c>
      <c r="G60" s="12" t="s">
        <v>96</v>
      </c>
      <c r="H60" s="14">
        <v>-1302</v>
      </c>
      <c r="I60" s="15">
        <f t="shared" si="1"/>
        <v>36456</v>
      </c>
    </row>
    <row r="61" spans="1:9" ht="60" x14ac:dyDescent="0.25">
      <c r="A61" s="10" t="s">
        <v>10</v>
      </c>
      <c r="B61" s="11" t="s">
        <v>11</v>
      </c>
      <c r="C61" s="11">
        <v>44440</v>
      </c>
      <c r="D61" s="11">
        <v>44440</v>
      </c>
      <c r="E61" s="12" t="s">
        <v>12</v>
      </c>
      <c r="F61" s="13">
        <f t="shared" si="0"/>
        <v>0</v>
      </c>
      <c r="G61" s="12" t="s">
        <v>97</v>
      </c>
      <c r="H61" s="14">
        <v>-115.33</v>
      </c>
      <c r="I61" s="15">
        <f t="shared" si="1"/>
        <v>0</v>
      </c>
    </row>
    <row r="62" spans="1:9" ht="45" x14ac:dyDescent="0.25">
      <c r="A62" s="10" t="s">
        <v>10</v>
      </c>
      <c r="B62" s="11" t="s">
        <v>11</v>
      </c>
      <c r="C62" s="11">
        <v>44438</v>
      </c>
      <c r="D62" s="11">
        <v>44448</v>
      </c>
      <c r="E62" s="12" t="s">
        <v>18</v>
      </c>
      <c r="F62" s="13">
        <f t="shared" si="0"/>
        <v>10</v>
      </c>
      <c r="G62" s="12" t="s">
        <v>98</v>
      </c>
      <c r="H62" s="14">
        <v>-1882.45</v>
      </c>
      <c r="I62" s="15">
        <f t="shared" si="1"/>
        <v>-18824.5</v>
      </c>
    </row>
    <row r="63" spans="1:9" ht="45" x14ac:dyDescent="0.25">
      <c r="A63" s="10" t="s">
        <v>10</v>
      </c>
      <c r="B63" s="11" t="s">
        <v>11</v>
      </c>
      <c r="C63" s="11">
        <v>44469</v>
      </c>
      <c r="D63" s="11">
        <v>44448</v>
      </c>
      <c r="E63" s="12" t="s">
        <v>44</v>
      </c>
      <c r="F63" s="13">
        <f t="shared" si="0"/>
        <v>-21</v>
      </c>
      <c r="G63" s="12" t="s">
        <v>99</v>
      </c>
      <c r="H63" s="14">
        <v>-240</v>
      </c>
      <c r="I63" s="15">
        <f t="shared" si="1"/>
        <v>5040</v>
      </c>
    </row>
    <row r="64" spans="1:9" ht="45" x14ac:dyDescent="0.25">
      <c r="A64" s="10" t="s">
        <v>10</v>
      </c>
      <c r="B64" s="11" t="s">
        <v>11</v>
      </c>
      <c r="C64" s="11">
        <v>44452</v>
      </c>
      <c r="D64" s="11">
        <v>44452</v>
      </c>
      <c r="E64" s="12" t="s">
        <v>16</v>
      </c>
      <c r="F64" s="13">
        <f t="shared" si="0"/>
        <v>0</v>
      </c>
      <c r="G64" s="12" t="s">
        <v>100</v>
      </c>
      <c r="H64" s="14">
        <v>-193.34</v>
      </c>
      <c r="I64" s="15">
        <f t="shared" si="1"/>
        <v>0</v>
      </c>
    </row>
    <row r="65" spans="1:9" ht="60" x14ac:dyDescent="0.25">
      <c r="A65" s="10" t="s">
        <v>10</v>
      </c>
      <c r="B65" s="11" t="s">
        <v>11</v>
      </c>
      <c r="C65" s="11">
        <v>44454</v>
      </c>
      <c r="D65" s="11">
        <v>44454</v>
      </c>
      <c r="E65" s="12" t="s">
        <v>101</v>
      </c>
      <c r="F65" s="13">
        <f t="shared" si="0"/>
        <v>0</v>
      </c>
      <c r="G65" s="12" t="s">
        <v>102</v>
      </c>
      <c r="H65" s="14">
        <v>-390</v>
      </c>
      <c r="I65" s="15">
        <f t="shared" si="1"/>
        <v>0</v>
      </c>
    </row>
    <row r="66" spans="1:9" ht="45" x14ac:dyDescent="0.25">
      <c r="A66" s="10" t="s">
        <v>10</v>
      </c>
      <c r="B66" s="11" t="s">
        <v>11</v>
      </c>
      <c r="C66" s="11">
        <v>44456</v>
      </c>
      <c r="D66" s="11">
        <v>44456</v>
      </c>
      <c r="E66" s="12" t="s">
        <v>18</v>
      </c>
      <c r="F66" s="13">
        <f t="shared" si="0"/>
        <v>0</v>
      </c>
      <c r="G66" s="12" t="s">
        <v>103</v>
      </c>
      <c r="H66" s="14">
        <v>-544.72</v>
      </c>
      <c r="I66" s="15">
        <f t="shared" si="1"/>
        <v>0</v>
      </c>
    </row>
    <row r="67" spans="1:9" ht="60" x14ac:dyDescent="0.25">
      <c r="A67" s="10" t="s">
        <v>10</v>
      </c>
      <c r="B67" s="11" t="s">
        <v>11</v>
      </c>
      <c r="C67" s="11">
        <v>44468</v>
      </c>
      <c r="D67" s="11">
        <v>44468</v>
      </c>
      <c r="E67" s="11" t="s">
        <v>14</v>
      </c>
      <c r="F67" s="13">
        <f t="shared" si="0"/>
        <v>0</v>
      </c>
      <c r="G67" s="12" t="s">
        <v>104</v>
      </c>
      <c r="H67" s="14">
        <v>-5372.75</v>
      </c>
      <c r="I67" s="15">
        <f t="shared" si="1"/>
        <v>0</v>
      </c>
    </row>
    <row r="68" spans="1:9" ht="45.75" thickBot="1" x14ac:dyDescent="0.3">
      <c r="A68" s="10" t="s">
        <v>10</v>
      </c>
      <c r="B68" s="11" t="s">
        <v>11</v>
      </c>
      <c r="C68" s="24">
        <v>44468</v>
      </c>
      <c r="D68" s="24">
        <v>44468</v>
      </c>
      <c r="E68" s="25" t="s">
        <v>55</v>
      </c>
      <c r="F68" s="26">
        <f t="shared" ref="F68:F91" si="2">D68-C68</f>
        <v>0</v>
      </c>
      <c r="G68" s="25" t="s">
        <v>105</v>
      </c>
      <c r="H68" s="27">
        <v>-675</v>
      </c>
      <c r="I68" s="28">
        <f t="shared" ref="I68:I89" si="3">F68*H68</f>
        <v>0</v>
      </c>
    </row>
    <row r="69" spans="1:9" ht="45" x14ac:dyDescent="0.25">
      <c r="A69" s="10" t="s">
        <v>10</v>
      </c>
      <c r="B69" s="11" t="s">
        <v>11</v>
      </c>
      <c r="C69" s="19">
        <v>44499</v>
      </c>
      <c r="D69" s="19">
        <v>44474</v>
      </c>
      <c r="E69" s="20" t="s">
        <v>27</v>
      </c>
      <c r="F69" s="21">
        <f t="shared" si="2"/>
        <v>-25</v>
      </c>
      <c r="G69" s="20" t="s">
        <v>106</v>
      </c>
      <c r="H69" s="22">
        <v>-200</v>
      </c>
      <c r="I69" s="23">
        <f t="shared" si="3"/>
        <v>5000</v>
      </c>
    </row>
    <row r="70" spans="1:9" ht="45" x14ac:dyDescent="0.25">
      <c r="A70" s="10" t="s">
        <v>10</v>
      </c>
      <c r="B70" s="11" t="s">
        <v>11</v>
      </c>
      <c r="C70" s="11">
        <v>44499</v>
      </c>
      <c r="D70" s="11">
        <v>44474</v>
      </c>
      <c r="E70" s="12" t="s">
        <v>27</v>
      </c>
      <c r="F70" s="13">
        <f t="shared" si="2"/>
        <v>-25</v>
      </c>
      <c r="G70" s="12" t="s">
        <v>107</v>
      </c>
      <c r="H70" s="14">
        <v>-200</v>
      </c>
      <c r="I70" s="15">
        <f t="shared" si="3"/>
        <v>5000</v>
      </c>
    </row>
    <row r="71" spans="1:9" ht="60" x14ac:dyDescent="0.25">
      <c r="A71" s="10" t="s">
        <v>10</v>
      </c>
      <c r="B71" s="11" t="s">
        <v>11</v>
      </c>
      <c r="C71" s="11">
        <v>44499</v>
      </c>
      <c r="D71" s="11">
        <v>44484</v>
      </c>
      <c r="E71" s="12" t="s">
        <v>36</v>
      </c>
      <c r="F71" s="13">
        <f t="shared" si="2"/>
        <v>-15</v>
      </c>
      <c r="G71" s="12" t="s">
        <v>108</v>
      </c>
      <c r="H71" s="14">
        <v>-900</v>
      </c>
      <c r="I71" s="15">
        <f t="shared" si="3"/>
        <v>13500</v>
      </c>
    </row>
    <row r="72" spans="1:9" ht="45" x14ac:dyDescent="0.25">
      <c r="A72" s="10" t="s">
        <v>10</v>
      </c>
      <c r="B72" s="11" t="s">
        <v>11</v>
      </c>
      <c r="C72" s="11">
        <v>44489</v>
      </c>
      <c r="D72" s="11">
        <v>44489</v>
      </c>
      <c r="E72" s="12" t="s">
        <v>57</v>
      </c>
      <c r="F72" s="13">
        <f t="shared" si="2"/>
        <v>0</v>
      </c>
      <c r="G72" s="12" t="s">
        <v>109</v>
      </c>
      <c r="H72" s="14">
        <v>-676.28</v>
      </c>
      <c r="I72" s="15">
        <f t="shared" si="3"/>
        <v>0</v>
      </c>
    </row>
    <row r="73" spans="1:9" ht="60" x14ac:dyDescent="0.25">
      <c r="A73" s="10" t="s">
        <v>10</v>
      </c>
      <c r="B73" s="11" t="s">
        <v>11</v>
      </c>
      <c r="C73" s="11">
        <v>44502</v>
      </c>
      <c r="D73" s="11">
        <v>44502</v>
      </c>
      <c r="E73" s="12" t="s">
        <v>12</v>
      </c>
      <c r="F73" s="13">
        <f t="shared" si="2"/>
        <v>0</v>
      </c>
      <c r="G73" s="12" t="s">
        <v>110</v>
      </c>
      <c r="H73" s="14">
        <v>-103.09</v>
      </c>
      <c r="I73" s="15">
        <f t="shared" si="3"/>
        <v>0</v>
      </c>
    </row>
    <row r="74" spans="1:9" ht="45" x14ac:dyDescent="0.25">
      <c r="A74" s="10" t="s">
        <v>10</v>
      </c>
      <c r="B74" s="11" t="s">
        <v>11</v>
      </c>
      <c r="C74" s="11">
        <v>44511</v>
      </c>
      <c r="D74" s="11">
        <v>44511</v>
      </c>
      <c r="E74" s="12" t="s">
        <v>16</v>
      </c>
      <c r="F74" s="13">
        <f t="shared" si="2"/>
        <v>0</v>
      </c>
      <c r="G74" s="12" t="s">
        <v>111</v>
      </c>
      <c r="H74" s="14">
        <v>-193.34</v>
      </c>
      <c r="I74" s="15">
        <f t="shared" si="3"/>
        <v>0</v>
      </c>
    </row>
    <row r="75" spans="1:9" ht="45" x14ac:dyDescent="0.25">
      <c r="A75" s="10" t="s">
        <v>10</v>
      </c>
      <c r="B75" s="11" t="s">
        <v>11</v>
      </c>
      <c r="C75" s="11">
        <v>44530</v>
      </c>
      <c r="D75" s="11">
        <v>44517</v>
      </c>
      <c r="E75" s="12" t="s">
        <v>18</v>
      </c>
      <c r="F75" s="13">
        <f t="shared" si="2"/>
        <v>-13</v>
      </c>
      <c r="G75" s="12" t="s">
        <v>112</v>
      </c>
      <c r="H75" s="14">
        <v>-1764.48</v>
      </c>
      <c r="I75" s="15">
        <f t="shared" si="3"/>
        <v>22938.240000000002</v>
      </c>
    </row>
    <row r="76" spans="1:9" ht="45" x14ac:dyDescent="0.25">
      <c r="A76" s="10" t="s">
        <v>10</v>
      </c>
      <c r="B76" s="11" t="s">
        <v>11</v>
      </c>
      <c r="C76" s="11">
        <v>44517</v>
      </c>
      <c r="D76" s="11">
        <v>44517</v>
      </c>
      <c r="E76" s="12" t="s">
        <v>113</v>
      </c>
      <c r="F76" s="13">
        <f t="shared" si="2"/>
        <v>0</v>
      </c>
      <c r="G76" s="12" t="s">
        <v>114</v>
      </c>
      <c r="H76" s="14">
        <v>-40</v>
      </c>
      <c r="I76" s="15">
        <f t="shared" si="3"/>
        <v>0</v>
      </c>
    </row>
    <row r="77" spans="1:9" ht="45" x14ac:dyDescent="0.25">
      <c r="A77" s="10" t="s">
        <v>10</v>
      </c>
      <c r="B77" s="11" t="s">
        <v>11</v>
      </c>
      <c r="C77" s="11">
        <v>44519</v>
      </c>
      <c r="D77" s="11">
        <v>44519</v>
      </c>
      <c r="E77" s="12" t="s">
        <v>18</v>
      </c>
      <c r="F77" s="13">
        <f t="shared" si="2"/>
        <v>0</v>
      </c>
      <c r="G77" s="12" t="s">
        <v>115</v>
      </c>
      <c r="H77" s="14">
        <v>-1982.91</v>
      </c>
      <c r="I77" s="15">
        <f t="shared" si="3"/>
        <v>0</v>
      </c>
    </row>
    <row r="78" spans="1:9" ht="60" x14ac:dyDescent="0.25">
      <c r="A78" s="10" t="s">
        <v>10</v>
      </c>
      <c r="B78" s="11" t="s">
        <v>11</v>
      </c>
      <c r="C78" s="11">
        <v>44530</v>
      </c>
      <c r="D78" s="11">
        <v>44523</v>
      </c>
      <c r="E78" s="12" t="s">
        <v>116</v>
      </c>
      <c r="F78" s="13">
        <f t="shared" si="2"/>
        <v>-7</v>
      </c>
      <c r="G78" s="12" t="s">
        <v>117</v>
      </c>
      <c r="H78" s="14">
        <v>-257.89999999999998</v>
      </c>
      <c r="I78" s="15">
        <f t="shared" si="3"/>
        <v>1805.2999999999997</v>
      </c>
    </row>
    <row r="79" spans="1:9" ht="45" x14ac:dyDescent="0.25">
      <c r="A79" s="10" t="s">
        <v>10</v>
      </c>
      <c r="B79" s="11" t="s">
        <v>11</v>
      </c>
      <c r="C79" s="11">
        <v>44530</v>
      </c>
      <c r="D79" s="11">
        <v>44523</v>
      </c>
      <c r="E79" s="12" t="s">
        <v>67</v>
      </c>
      <c r="F79" s="13">
        <f t="shared" si="2"/>
        <v>-7</v>
      </c>
      <c r="G79" s="12" t="s">
        <v>118</v>
      </c>
      <c r="H79" s="14">
        <v>-375</v>
      </c>
      <c r="I79" s="15">
        <f t="shared" si="3"/>
        <v>2625</v>
      </c>
    </row>
    <row r="80" spans="1:9" ht="45" x14ac:dyDescent="0.25">
      <c r="A80" s="10" t="s">
        <v>10</v>
      </c>
      <c r="B80" s="11" t="s">
        <v>11</v>
      </c>
      <c r="C80" s="11">
        <v>44530</v>
      </c>
      <c r="D80" s="11">
        <v>44529</v>
      </c>
      <c r="E80" s="12" t="s">
        <v>119</v>
      </c>
      <c r="F80" s="13">
        <f t="shared" si="2"/>
        <v>-1</v>
      </c>
      <c r="G80" s="12" t="s">
        <v>120</v>
      </c>
      <c r="H80" s="14">
        <v>-96.4</v>
      </c>
      <c r="I80" s="15">
        <f t="shared" si="3"/>
        <v>96.4</v>
      </c>
    </row>
    <row r="81" spans="1:9" ht="45" x14ac:dyDescent="0.25">
      <c r="A81" s="10" t="s">
        <v>10</v>
      </c>
      <c r="B81" s="11" t="s">
        <v>11</v>
      </c>
      <c r="C81" s="11">
        <v>44560</v>
      </c>
      <c r="D81" s="11">
        <v>44533</v>
      </c>
      <c r="E81" s="12" t="s">
        <v>121</v>
      </c>
      <c r="F81" s="13">
        <f t="shared" si="2"/>
        <v>-27</v>
      </c>
      <c r="G81" s="12" t="s">
        <v>122</v>
      </c>
      <c r="H81" s="14">
        <v>-106.92</v>
      </c>
      <c r="I81" s="15">
        <f t="shared" si="3"/>
        <v>2886.84</v>
      </c>
    </row>
    <row r="82" spans="1:9" ht="60" x14ac:dyDescent="0.25">
      <c r="A82" s="10" t="s">
        <v>10</v>
      </c>
      <c r="B82" s="11" t="s">
        <v>11</v>
      </c>
      <c r="C82" s="11">
        <v>44560</v>
      </c>
      <c r="D82" s="11">
        <v>44544</v>
      </c>
      <c r="E82" s="12" t="s">
        <v>123</v>
      </c>
      <c r="F82" s="13">
        <f t="shared" si="2"/>
        <v>-16</v>
      </c>
      <c r="G82" s="12" t="s">
        <v>124</v>
      </c>
      <c r="H82" s="14">
        <v>-2348.0100000000002</v>
      </c>
      <c r="I82" s="15">
        <f t="shared" si="3"/>
        <v>37568.160000000003</v>
      </c>
    </row>
    <row r="83" spans="1:9" ht="45" x14ac:dyDescent="0.25">
      <c r="A83" s="10" t="s">
        <v>10</v>
      </c>
      <c r="B83" s="11" t="s">
        <v>11</v>
      </c>
      <c r="C83" s="11">
        <v>44544</v>
      </c>
      <c r="D83" s="11">
        <v>44544</v>
      </c>
      <c r="E83" s="12" t="s">
        <v>55</v>
      </c>
      <c r="F83" s="13">
        <f t="shared" si="2"/>
        <v>0</v>
      </c>
      <c r="G83" s="12" t="s">
        <v>125</v>
      </c>
      <c r="H83" s="14">
        <v>-112.5</v>
      </c>
      <c r="I83" s="15">
        <f t="shared" si="3"/>
        <v>0</v>
      </c>
    </row>
    <row r="84" spans="1:9" ht="45" x14ac:dyDescent="0.25">
      <c r="A84" s="10" t="s">
        <v>10</v>
      </c>
      <c r="B84" s="11" t="s">
        <v>11</v>
      </c>
      <c r="C84" s="11">
        <v>44560</v>
      </c>
      <c r="D84" s="11">
        <v>44544</v>
      </c>
      <c r="E84" s="12" t="s">
        <v>18</v>
      </c>
      <c r="F84" s="13">
        <f t="shared" si="2"/>
        <v>-16</v>
      </c>
      <c r="G84" s="12" t="s">
        <v>126</v>
      </c>
      <c r="H84" s="14">
        <v>-2088.16</v>
      </c>
      <c r="I84" s="15">
        <f t="shared" si="3"/>
        <v>33410.559999999998</v>
      </c>
    </row>
    <row r="85" spans="1:9" ht="45" x14ac:dyDescent="0.25">
      <c r="A85" s="10" t="s">
        <v>10</v>
      </c>
      <c r="B85" s="11" t="s">
        <v>11</v>
      </c>
      <c r="C85" s="11">
        <v>44553</v>
      </c>
      <c r="D85" s="11">
        <v>44553</v>
      </c>
      <c r="E85" s="12" t="s">
        <v>20</v>
      </c>
      <c r="F85" s="13">
        <f t="shared" si="2"/>
        <v>0</v>
      </c>
      <c r="G85" s="12" t="s">
        <v>127</v>
      </c>
      <c r="H85" s="14">
        <v>-520.61</v>
      </c>
      <c r="I85" s="15">
        <f t="shared" si="3"/>
        <v>0</v>
      </c>
    </row>
    <row r="86" spans="1:9" ht="45" x14ac:dyDescent="0.25">
      <c r="A86" s="10" t="s">
        <v>10</v>
      </c>
      <c r="B86" s="11" t="s">
        <v>11</v>
      </c>
      <c r="C86" s="11">
        <v>44560</v>
      </c>
      <c r="D86" s="11">
        <v>44553</v>
      </c>
      <c r="E86" s="12" t="s">
        <v>33</v>
      </c>
      <c r="F86" s="13">
        <f t="shared" si="2"/>
        <v>-7</v>
      </c>
      <c r="G86" s="12" t="s">
        <v>128</v>
      </c>
      <c r="H86" s="14">
        <v>-143.6</v>
      </c>
      <c r="I86" s="15">
        <f t="shared" si="3"/>
        <v>1005.1999999999999</v>
      </c>
    </row>
    <row r="87" spans="1:9" ht="45" x14ac:dyDescent="0.25">
      <c r="A87" s="10" t="s">
        <v>10</v>
      </c>
      <c r="B87" s="11" t="s">
        <v>11</v>
      </c>
      <c r="C87" s="11">
        <v>44560</v>
      </c>
      <c r="D87" s="11">
        <v>44553</v>
      </c>
      <c r="E87" s="12" t="s">
        <v>129</v>
      </c>
      <c r="F87" s="13">
        <f t="shared" si="2"/>
        <v>-7</v>
      </c>
      <c r="G87" s="12" t="s">
        <v>130</v>
      </c>
      <c r="H87" s="14">
        <v>-240</v>
      </c>
      <c r="I87" s="15">
        <f t="shared" si="3"/>
        <v>1680</v>
      </c>
    </row>
    <row r="88" spans="1:9" ht="60" x14ac:dyDescent="0.25">
      <c r="A88" s="10" t="s">
        <v>10</v>
      </c>
      <c r="B88" s="11" t="s">
        <v>11</v>
      </c>
      <c r="C88" s="11">
        <v>44558</v>
      </c>
      <c r="D88" s="11">
        <v>44558</v>
      </c>
      <c r="E88" s="12" t="s">
        <v>57</v>
      </c>
      <c r="F88" s="13">
        <f t="shared" si="2"/>
        <v>0</v>
      </c>
      <c r="G88" s="12" t="s">
        <v>131</v>
      </c>
      <c r="H88" s="14">
        <v>-676.28</v>
      </c>
      <c r="I88" s="15">
        <f t="shared" si="3"/>
        <v>0</v>
      </c>
    </row>
    <row r="89" spans="1:9" ht="45.75" thickBot="1" x14ac:dyDescent="0.3">
      <c r="A89" s="29" t="s">
        <v>10</v>
      </c>
      <c r="B89" s="24" t="s">
        <v>11</v>
      </c>
      <c r="C89" s="24">
        <v>44560</v>
      </c>
      <c r="D89" s="24">
        <v>44559</v>
      </c>
      <c r="E89" s="25" t="s">
        <v>132</v>
      </c>
      <c r="F89" s="26">
        <f t="shared" si="2"/>
        <v>-1</v>
      </c>
      <c r="G89" s="25" t="s">
        <v>133</v>
      </c>
      <c r="H89" s="30">
        <v>-1259</v>
      </c>
      <c r="I89" s="31">
        <f t="shared" si="3"/>
        <v>1259</v>
      </c>
    </row>
    <row r="90" spans="1:9" x14ac:dyDescent="0.25">
      <c r="C90" s="9"/>
      <c r="D90" s="9"/>
      <c r="E90" s="9"/>
      <c r="F90" s="9"/>
      <c r="G90" s="9"/>
      <c r="H90" s="9"/>
    </row>
    <row r="91" spans="1:9" x14ac:dyDescent="0.25">
      <c r="C91" s="9"/>
      <c r="D91" s="9"/>
      <c r="E91" s="9"/>
      <c r="F91" s="9"/>
      <c r="G91" s="9"/>
      <c r="H91" s="9"/>
    </row>
    <row r="92" spans="1:9" x14ac:dyDescent="0.25">
      <c r="C92" s="9"/>
      <c r="D92" s="9"/>
      <c r="E92" s="9"/>
      <c r="F92" s="9"/>
      <c r="G92" s="9"/>
      <c r="H92" s="9"/>
    </row>
    <row r="93" spans="1:9" x14ac:dyDescent="0.25">
      <c r="C93" s="9"/>
      <c r="D93" s="9"/>
      <c r="E93" s="9"/>
      <c r="F93" s="9"/>
      <c r="G93" s="9"/>
      <c r="H93" s="9"/>
    </row>
    <row r="94" spans="1:9" x14ac:dyDescent="0.25">
      <c r="C94" s="9"/>
      <c r="D94" s="9"/>
      <c r="E94" s="9"/>
      <c r="F94" s="9"/>
      <c r="G94" s="9"/>
      <c r="H94" s="9"/>
    </row>
    <row r="95" spans="1:9" x14ac:dyDescent="0.25">
      <c r="C95" s="9"/>
      <c r="D95" s="9"/>
      <c r="E95" s="9"/>
      <c r="F95" s="9"/>
      <c r="G95" s="9"/>
      <c r="H95" s="9"/>
    </row>
    <row r="96" spans="1:9" x14ac:dyDescent="0.25">
      <c r="C96" s="9"/>
      <c r="D96" s="9"/>
      <c r="E96" s="9"/>
      <c r="F96" s="9"/>
      <c r="G96" s="9"/>
      <c r="H96" s="9"/>
    </row>
    <row r="97" spans="3:8" x14ac:dyDescent="0.25">
      <c r="C97" s="9"/>
      <c r="D97" s="9"/>
      <c r="E97" s="9"/>
      <c r="F97" s="9"/>
      <c r="G97" s="9"/>
      <c r="H97" s="9"/>
    </row>
    <row r="98" spans="3:8" x14ac:dyDescent="0.25">
      <c r="C98" s="9"/>
      <c r="D98" s="9"/>
      <c r="E98" s="9"/>
      <c r="F98" s="9"/>
      <c r="G98" s="9"/>
      <c r="H98" s="9"/>
    </row>
    <row r="99" spans="3:8" x14ac:dyDescent="0.25">
      <c r="C99" s="9"/>
      <c r="D99" s="9"/>
      <c r="E99" s="9"/>
      <c r="F99" s="9"/>
      <c r="G99" s="9"/>
      <c r="H99" s="9"/>
    </row>
    <row r="100" spans="3:8" x14ac:dyDescent="0.25">
      <c r="C100" s="9"/>
      <c r="D100" s="9"/>
      <c r="E100" s="9"/>
      <c r="F100" s="9"/>
      <c r="G100" s="9"/>
      <c r="H100" s="9"/>
    </row>
    <row r="101" spans="3:8" x14ac:dyDescent="0.25">
      <c r="C101" s="9"/>
      <c r="D101" s="9"/>
      <c r="E101" s="9"/>
      <c r="F101" s="9"/>
      <c r="G101" s="9"/>
      <c r="H101" s="9"/>
    </row>
    <row r="102" spans="3:8" x14ac:dyDescent="0.25">
      <c r="C102" s="9"/>
      <c r="D102" s="9"/>
      <c r="E102" s="9"/>
      <c r="F102" s="9"/>
      <c r="G102" s="9"/>
      <c r="H102" s="9"/>
    </row>
    <row r="103" spans="3:8" x14ac:dyDescent="0.25">
      <c r="C103" s="9"/>
      <c r="D103" s="9"/>
      <c r="E103" s="9"/>
      <c r="F103" s="9"/>
      <c r="G103" s="9"/>
      <c r="H103" s="9"/>
    </row>
    <row r="104" spans="3:8" x14ac:dyDescent="0.25">
      <c r="C104" s="9"/>
      <c r="D104" s="9"/>
      <c r="E104" s="9"/>
      <c r="F104" s="9"/>
      <c r="G104" s="9"/>
      <c r="H104" s="9"/>
    </row>
    <row r="105" spans="3:8" x14ac:dyDescent="0.25">
      <c r="C105" s="9"/>
      <c r="D105" s="9"/>
      <c r="E105" s="9"/>
      <c r="F105" s="9"/>
      <c r="G105" s="9"/>
      <c r="H105" s="9"/>
    </row>
    <row r="106" spans="3:8" x14ac:dyDescent="0.25">
      <c r="C106" s="9"/>
      <c r="D106" s="9"/>
      <c r="E106" s="9"/>
      <c r="F106" s="9"/>
      <c r="G106" s="9"/>
      <c r="H106" s="9"/>
    </row>
    <row r="107" spans="3:8" x14ac:dyDescent="0.25">
      <c r="C107" s="9"/>
      <c r="D107" s="9"/>
      <c r="E107" s="9"/>
      <c r="F107" s="9"/>
      <c r="G107" s="9"/>
      <c r="H107" s="9"/>
    </row>
    <row r="108" spans="3:8" x14ac:dyDescent="0.25">
      <c r="C108" s="9"/>
      <c r="D108" s="9"/>
      <c r="E108" s="9"/>
      <c r="F108" s="9"/>
      <c r="G108" s="9"/>
      <c r="H108" s="9"/>
    </row>
    <row r="109" spans="3:8" x14ac:dyDescent="0.25">
      <c r="C109" s="9"/>
      <c r="D109" s="9"/>
      <c r="E109" s="9"/>
      <c r="F109" s="9"/>
      <c r="G109" s="9"/>
      <c r="H109" s="9"/>
    </row>
    <row r="110" spans="3:8" x14ac:dyDescent="0.25">
      <c r="C110" s="9"/>
      <c r="D110" s="9"/>
      <c r="E110" s="9"/>
      <c r="F110" s="9"/>
      <c r="G110" s="9"/>
      <c r="H110" s="9"/>
    </row>
    <row r="111" spans="3:8" x14ac:dyDescent="0.25">
      <c r="C111" s="9"/>
      <c r="D111" s="9"/>
      <c r="E111" s="9"/>
      <c r="F111" s="9"/>
      <c r="G111" s="9"/>
      <c r="H111" s="9"/>
    </row>
    <row r="112" spans="3:8" x14ac:dyDescent="0.25">
      <c r="C112" s="9"/>
      <c r="D112" s="9"/>
      <c r="E112" s="9"/>
      <c r="F112" s="9"/>
      <c r="G112" s="9"/>
      <c r="H112" s="9"/>
    </row>
    <row r="113" spans="3:8" x14ac:dyDescent="0.25">
      <c r="C113" s="9"/>
      <c r="D113" s="9"/>
      <c r="E113" s="9"/>
      <c r="F113" s="9"/>
      <c r="G113" s="9"/>
      <c r="H113" s="9"/>
    </row>
    <row r="114" spans="3:8" x14ac:dyDescent="0.25">
      <c r="C114" s="9"/>
      <c r="D114" s="9"/>
      <c r="E114" s="9"/>
      <c r="F114" s="9"/>
      <c r="G114" s="9"/>
      <c r="H114" s="9"/>
    </row>
    <row r="115" spans="3:8" x14ac:dyDescent="0.25">
      <c r="C115" s="9"/>
      <c r="D115" s="9"/>
      <c r="E115" s="9"/>
      <c r="F115" s="9"/>
      <c r="G115" s="9"/>
      <c r="H115" s="9"/>
    </row>
    <row r="116" spans="3:8" x14ac:dyDescent="0.25">
      <c r="C116" s="9"/>
      <c r="D116" s="9"/>
      <c r="E116" s="9"/>
      <c r="F116" s="9"/>
      <c r="G116" s="9"/>
      <c r="H116" s="9"/>
    </row>
    <row r="117" spans="3:8" x14ac:dyDescent="0.25">
      <c r="C117" s="9"/>
      <c r="D117" s="9"/>
      <c r="E117" s="9"/>
      <c r="F117" s="9"/>
      <c r="G117" s="9"/>
      <c r="H117" s="9"/>
    </row>
    <row r="118" spans="3:8" x14ac:dyDescent="0.25">
      <c r="C118" s="9"/>
      <c r="D118" s="9"/>
      <c r="E118" s="9"/>
      <c r="F118" s="9"/>
      <c r="G118" s="9"/>
      <c r="H118" s="9"/>
    </row>
    <row r="119" spans="3:8" x14ac:dyDescent="0.25">
      <c r="C119" s="9"/>
      <c r="D119" s="9"/>
      <c r="E119" s="9"/>
      <c r="F119" s="9"/>
      <c r="G119" s="9"/>
      <c r="H119" s="9"/>
    </row>
    <row r="120" spans="3:8" x14ac:dyDescent="0.25">
      <c r="C120" s="9"/>
      <c r="D120" s="9"/>
      <c r="E120" s="9"/>
      <c r="F120" s="9"/>
      <c r="G120" s="9"/>
      <c r="H120" s="9"/>
    </row>
    <row r="121" spans="3:8" x14ac:dyDescent="0.25">
      <c r="C121" s="9"/>
      <c r="D121" s="9"/>
      <c r="E121" s="9"/>
      <c r="F121" s="9"/>
      <c r="G121" s="9"/>
      <c r="H121" s="9"/>
    </row>
    <row r="122" spans="3:8" x14ac:dyDescent="0.25">
      <c r="C122" s="9"/>
      <c r="D122" s="9"/>
      <c r="E122" s="9"/>
      <c r="F122" s="9"/>
      <c r="G122" s="9"/>
      <c r="H122" s="9"/>
    </row>
    <row r="123" spans="3:8" x14ac:dyDescent="0.25">
      <c r="C123" s="9"/>
      <c r="D123" s="9"/>
      <c r="E123" s="9"/>
      <c r="F123" s="9"/>
      <c r="G123" s="9"/>
      <c r="H123" s="9"/>
    </row>
    <row r="124" spans="3:8" x14ac:dyDescent="0.25">
      <c r="C124" s="9"/>
      <c r="D124" s="9"/>
      <c r="E124" s="9"/>
      <c r="F124" s="9"/>
      <c r="G124" s="9"/>
      <c r="H124" s="9"/>
    </row>
    <row r="125" spans="3:8" x14ac:dyDescent="0.25">
      <c r="C125" s="9"/>
      <c r="D125" s="9"/>
      <c r="E125" s="9"/>
      <c r="F125" s="9"/>
      <c r="G125" s="9"/>
      <c r="H125" s="9"/>
    </row>
    <row r="126" spans="3:8" x14ac:dyDescent="0.25">
      <c r="C126" s="9"/>
      <c r="D126" s="9"/>
      <c r="E126" s="9"/>
      <c r="F126" s="9"/>
      <c r="G126" s="9"/>
      <c r="H126" s="9"/>
    </row>
    <row r="127" spans="3:8" x14ac:dyDescent="0.25">
      <c r="C127" s="9"/>
      <c r="D127" s="9"/>
      <c r="E127" s="9"/>
      <c r="F127" s="9"/>
      <c r="G127" s="9"/>
      <c r="H127" s="9"/>
    </row>
    <row r="128" spans="3:8" x14ac:dyDescent="0.25">
      <c r="C128" s="9"/>
      <c r="D128" s="9"/>
      <c r="E128" s="9"/>
      <c r="F128" s="9"/>
      <c r="G128" s="9"/>
      <c r="H128" s="9"/>
    </row>
    <row r="129" spans="3:8" x14ac:dyDescent="0.25">
      <c r="C129" s="9"/>
      <c r="D129" s="9"/>
      <c r="E129" s="9"/>
      <c r="F129" s="9"/>
      <c r="G129" s="9"/>
      <c r="H129" s="9"/>
    </row>
    <row r="130" spans="3:8" x14ac:dyDescent="0.25">
      <c r="C130" s="9"/>
      <c r="D130" s="9"/>
      <c r="E130" s="9"/>
      <c r="F130" s="9"/>
      <c r="G130" s="9"/>
      <c r="H130" s="9"/>
    </row>
    <row r="131" spans="3:8" x14ac:dyDescent="0.25">
      <c r="C131" s="9"/>
      <c r="D131" s="9"/>
      <c r="E131" s="9"/>
      <c r="F131" s="9"/>
      <c r="G131" s="9"/>
      <c r="H131" s="9"/>
    </row>
    <row r="132" spans="3:8" x14ac:dyDescent="0.25">
      <c r="C132" s="9"/>
      <c r="D132" s="9"/>
      <c r="E132" s="9"/>
      <c r="F132" s="9"/>
      <c r="G132" s="9"/>
      <c r="H132" s="9"/>
    </row>
    <row r="133" spans="3:8" x14ac:dyDescent="0.25">
      <c r="C133" s="9"/>
      <c r="D133" s="9"/>
      <c r="E133" s="9"/>
      <c r="F133" s="9"/>
      <c r="G133" s="9"/>
      <c r="H133" s="9"/>
    </row>
    <row r="134" spans="3:8" x14ac:dyDescent="0.25">
      <c r="C134" s="9"/>
      <c r="D134" s="9"/>
      <c r="E134" s="9"/>
      <c r="F134" s="9"/>
      <c r="G134" s="9"/>
      <c r="H134" s="9"/>
    </row>
    <row r="135" spans="3:8" x14ac:dyDescent="0.25">
      <c r="C135" s="9"/>
      <c r="D135" s="9"/>
      <c r="E135" s="9"/>
      <c r="F135" s="9"/>
      <c r="G135" s="9"/>
      <c r="H135" s="9"/>
    </row>
    <row r="136" spans="3:8" x14ac:dyDescent="0.25">
      <c r="C136" s="9"/>
      <c r="D136" s="9"/>
      <c r="E136" s="9"/>
      <c r="F136" s="9"/>
      <c r="G136" s="9"/>
      <c r="H136" s="9"/>
    </row>
    <row r="137" spans="3:8" x14ac:dyDescent="0.25">
      <c r="C137" s="9"/>
      <c r="D137" s="9"/>
      <c r="E137" s="9"/>
      <c r="F137" s="9"/>
      <c r="G137" s="9"/>
      <c r="H137" s="9"/>
    </row>
    <row r="138" spans="3:8" x14ac:dyDescent="0.25">
      <c r="C138" s="9"/>
      <c r="D138" s="9"/>
      <c r="E138" s="9"/>
      <c r="F138" s="9"/>
      <c r="G138" s="9"/>
      <c r="H138" s="9"/>
    </row>
    <row r="139" spans="3:8" x14ac:dyDescent="0.25">
      <c r="C139" s="9"/>
      <c r="D139" s="9"/>
      <c r="E139" s="9"/>
      <c r="F139" s="9"/>
      <c r="G139" s="9"/>
      <c r="H139" s="9"/>
    </row>
    <row r="140" spans="3:8" x14ac:dyDescent="0.25">
      <c r="C140" s="9"/>
      <c r="D140" s="9"/>
      <c r="E140" s="9"/>
      <c r="F140" s="9"/>
      <c r="G140" s="9"/>
      <c r="H140" s="9"/>
    </row>
    <row r="141" spans="3:8" x14ac:dyDescent="0.25">
      <c r="C141" s="9"/>
      <c r="D141" s="9"/>
      <c r="E141" s="9"/>
      <c r="F141" s="9"/>
      <c r="G141" s="9"/>
      <c r="H141" s="9"/>
    </row>
    <row r="142" spans="3:8" x14ac:dyDescent="0.25">
      <c r="C142" s="9"/>
      <c r="D142" s="9"/>
      <c r="E142" s="9"/>
      <c r="F142" s="9"/>
      <c r="G142" s="9"/>
      <c r="H142" s="9"/>
    </row>
    <row r="143" spans="3:8" x14ac:dyDescent="0.25">
      <c r="C143" s="9"/>
      <c r="D143" s="9"/>
      <c r="E143" s="9"/>
      <c r="F143" s="9"/>
      <c r="G143" s="9"/>
      <c r="H143" s="9"/>
    </row>
    <row r="144" spans="3:8" x14ac:dyDescent="0.25">
      <c r="C144" s="9"/>
      <c r="D144" s="9"/>
      <c r="E144" s="9"/>
      <c r="F144" s="9"/>
      <c r="G144" s="9"/>
      <c r="H144" s="9"/>
    </row>
    <row r="145" spans="3:8" x14ac:dyDescent="0.25">
      <c r="C145" s="9"/>
      <c r="D145" s="9"/>
      <c r="E145" s="9"/>
      <c r="F145" s="9"/>
      <c r="G145" s="9"/>
      <c r="H145" s="9"/>
    </row>
    <row r="146" spans="3:8" x14ac:dyDescent="0.25">
      <c r="C146" s="9"/>
      <c r="D146" s="9"/>
      <c r="E146" s="9"/>
      <c r="F146" s="9"/>
      <c r="G146" s="9"/>
      <c r="H146" s="9"/>
    </row>
    <row r="147" spans="3:8" x14ac:dyDescent="0.25">
      <c r="C147" s="9"/>
      <c r="D147" s="9"/>
      <c r="E147" s="9"/>
      <c r="F147" s="9"/>
      <c r="G147" s="9"/>
      <c r="H147" s="9"/>
    </row>
    <row r="148" spans="3:8" x14ac:dyDescent="0.25">
      <c r="C148" s="9"/>
      <c r="D148" s="9"/>
      <c r="E148" s="9"/>
      <c r="F148" s="9"/>
      <c r="G148" s="9"/>
      <c r="H148" s="9"/>
    </row>
    <row r="149" spans="3:8" x14ac:dyDescent="0.25">
      <c r="C149" s="9"/>
      <c r="D149" s="9"/>
      <c r="E149" s="9"/>
      <c r="F149" s="9"/>
      <c r="G149" s="9"/>
      <c r="H149" s="9"/>
    </row>
    <row r="150" spans="3:8" x14ac:dyDescent="0.25">
      <c r="C150" s="9"/>
      <c r="D150" s="9"/>
      <c r="E150" s="9"/>
      <c r="F150" s="9"/>
      <c r="G150" s="9"/>
      <c r="H150" s="9"/>
    </row>
    <row r="151" spans="3:8" x14ac:dyDescent="0.25">
      <c r="C151" s="9"/>
      <c r="D151" s="9"/>
      <c r="E151" s="9"/>
      <c r="F151" s="9"/>
      <c r="G151" s="9"/>
      <c r="H151" s="9"/>
    </row>
    <row r="152" spans="3:8" x14ac:dyDescent="0.25">
      <c r="C152" s="9"/>
      <c r="D152" s="9"/>
      <c r="E152" s="9"/>
      <c r="F152" s="9"/>
      <c r="G152" s="9"/>
      <c r="H152" s="9"/>
    </row>
    <row r="153" spans="3:8" x14ac:dyDescent="0.25">
      <c r="C153" s="9"/>
      <c r="D153" s="9"/>
      <c r="E153" s="9"/>
      <c r="F153" s="9"/>
      <c r="G153" s="9"/>
      <c r="H153" s="9"/>
    </row>
    <row r="154" spans="3:8" x14ac:dyDescent="0.25">
      <c r="C154" s="9"/>
      <c r="D154" s="9"/>
      <c r="E154" s="9"/>
      <c r="F154" s="9"/>
      <c r="G154" s="9"/>
      <c r="H154" s="9"/>
    </row>
    <row r="155" spans="3:8" x14ac:dyDescent="0.25">
      <c r="C155" s="9"/>
      <c r="D155" s="9"/>
      <c r="E155" s="9"/>
      <c r="F155" s="9"/>
      <c r="G155" s="9"/>
      <c r="H155" s="9"/>
    </row>
    <row r="156" spans="3:8" x14ac:dyDescent="0.25">
      <c r="C156" s="9"/>
      <c r="D156" s="9"/>
      <c r="E156" s="9"/>
      <c r="F156" s="9"/>
      <c r="G156" s="9"/>
      <c r="H156" s="9"/>
    </row>
    <row r="157" spans="3:8" x14ac:dyDescent="0.25">
      <c r="C157" s="9"/>
      <c r="D157" s="9"/>
      <c r="E157" s="9"/>
      <c r="F157" s="9"/>
      <c r="G157" s="9"/>
      <c r="H157" s="9"/>
    </row>
    <row r="158" spans="3:8" x14ac:dyDescent="0.25">
      <c r="C158" s="9"/>
      <c r="D158" s="9"/>
      <c r="E158" s="9"/>
      <c r="F158" s="9"/>
      <c r="G158" s="9"/>
      <c r="H158" s="9"/>
    </row>
    <row r="159" spans="3:8" x14ac:dyDescent="0.25">
      <c r="C159" s="9"/>
      <c r="D159" s="9"/>
      <c r="E159" s="9"/>
      <c r="F159" s="9"/>
      <c r="G159" s="9"/>
      <c r="H159" s="9"/>
    </row>
    <row r="160" spans="3:8" x14ac:dyDescent="0.25">
      <c r="C160" s="9"/>
      <c r="D160" s="9"/>
      <c r="E160" s="9"/>
      <c r="F160" s="9"/>
      <c r="G160" s="9"/>
      <c r="H160" s="9"/>
    </row>
    <row r="161" spans="3:8" x14ac:dyDescent="0.25">
      <c r="C161" s="9"/>
      <c r="D161" s="9"/>
      <c r="E161" s="9"/>
      <c r="F161" s="9"/>
      <c r="G161" s="9"/>
      <c r="H161" s="9"/>
    </row>
    <row r="162" spans="3:8" x14ac:dyDescent="0.25">
      <c r="C162" s="9"/>
      <c r="D162" s="9"/>
      <c r="E162" s="9"/>
      <c r="F162" s="9"/>
      <c r="G162" s="9"/>
      <c r="H162" s="9"/>
    </row>
    <row r="163" spans="3:8" x14ac:dyDescent="0.25">
      <c r="C163" s="9"/>
      <c r="D163" s="9"/>
      <c r="E163" s="9"/>
      <c r="F163" s="9"/>
      <c r="G163" s="9"/>
      <c r="H163" s="9"/>
    </row>
    <row r="164" spans="3:8" x14ac:dyDescent="0.25">
      <c r="C164" s="9"/>
      <c r="D164" s="9"/>
      <c r="E164" s="9"/>
      <c r="F164" s="9"/>
      <c r="G164" s="9"/>
      <c r="H164" s="9"/>
    </row>
    <row r="165" spans="3:8" x14ac:dyDescent="0.25">
      <c r="C165" s="9"/>
      <c r="D165" s="9"/>
      <c r="E165" s="9"/>
      <c r="F165" s="9"/>
      <c r="G165" s="9"/>
      <c r="H165" s="9"/>
    </row>
    <row r="166" spans="3:8" x14ac:dyDescent="0.25">
      <c r="C166" s="9"/>
      <c r="D166" s="9"/>
      <c r="E166" s="9"/>
      <c r="F166" s="9"/>
      <c r="G166" s="9"/>
      <c r="H166" s="9"/>
    </row>
    <row r="167" spans="3:8" x14ac:dyDescent="0.25">
      <c r="C167" s="9"/>
      <c r="D167" s="9"/>
      <c r="E167" s="9"/>
      <c r="F167" s="9"/>
      <c r="G167" s="9"/>
      <c r="H167" s="9"/>
    </row>
    <row r="168" spans="3:8" x14ac:dyDescent="0.25">
      <c r="C168" s="9"/>
      <c r="D168" s="9"/>
      <c r="E168" s="9"/>
      <c r="F168" s="9"/>
      <c r="G168" s="9"/>
      <c r="H168" s="9"/>
    </row>
    <row r="169" spans="3:8" x14ac:dyDescent="0.25">
      <c r="C169" s="9"/>
      <c r="D169" s="9"/>
      <c r="E169" s="9"/>
      <c r="F169" s="9"/>
      <c r="G169" s="9"/>
      <c r="H169" s="9"/>
    </row>
    <row r="170" spans="3:8" x14ac:dyDescent="0.25">
      <c r="C170" s="9"/>
      <c r="D170" s="9"/>
      <c r="E170" s="9"/>
      <c r="F170" s="9"/>
      <c r="G170" s="9"/>
      <c r="H170" s="9"/>
    </row>
    <row r="171" spans="3:8" x14ac:dyDescent="0.25">
      <c r="C171" s="9"/>
      <c r="D171" s="9"/>
      <c r="E171" s="9"/>
      <c r="F171" s="9"/>
      <c r="G171" s="9"/>
      <c r="H171" s="9"/>
    </row>
    <row r="172" spans="3:8" x14ac:dyDescent="0.25">
      <c r="C172" s="9"/>
      <c r="D172" s="9"/>
      <c r="E172" s="9"/>
      <c r="F172" s="9"/>
      <c r="G172" s="9"/>
      <c r="H172" s="9"/>
    </row>
    <row r="173" spans="3:8" x14ac:dyDescent="0.25">
      <c r="C173" s="9"/>
      <c r="D173" s="9"/>
      <c r="E173" s="9"/>
      <c r="F173" s="9"/>
      <c r="G173" s="9"/>
      <c r="H173" s="9"/>
    </row>
    <row r="174" spans="3:8" x14ac:dyDescent="0.25">
      <c r="C174" s="9"/>
      <c r="D174" s="9"/>
      <c r="E174" s="9"/>
      <c r="F174" s="9"/>
      <c r="G174" s="9"/>
      <c r="H174" s="9"/>
    </row>
    <row r="175" spans="3:8" x14ac:dyDescent="0.25">
      <c r="C175" s="9"/>
      <c r="D175" s="9"/>
      <c r="E175" s="9"/>
      <c r="F175" s="9"/>
      <c r="G175" s="9"/>
      <c r="H175" s="9"/>
    </row>
    <row r="176" spans="3:8" x14ac:dyDescent="0.25">
      <c r="C176" s="9"/>
      <c r="D176" s="9"/>
      <c r="E176" s="9"/>
      <c r="F176" s="9"/>
      <c r="G176" s="9"/>
      <c r="H176" s="9"/>
    </row>
    <row r="177" spans="3:8" x14ac:dyDescent="0.25">
      <c r="C177" s="9"/>
      <c r="D177" s="9"/>
      <c r="E177" s="9"/>
      <c r="F177" s="9"/>
      <c r="G177" s="9"/>
      <c r="H177" s="9"/>
    </row>
    <row r="178" spans="3:8" x14ac:dyDescent="0.25">
      <c r="C178" s="9"/>
      <c r="D178" s="9"/>
      <c r="E178" s="9"/>
      <c r="F178" s="9"/>
      <c r="G178" s="9"/>
      <c r="H178" s="9"/>
    </row>
    <row r="179" spans="3:8" x14ac:dyDescent="0.25">
      <c r="C179" s="9"/>
      <c r="D179" s="9"/>
      <c r="E179" s="9"/>
      <c r="F179" s="9"/>
      <c r="G179" s="9"/>
      <c r="H179" s="9"/>
    </row>
    <row r="180" spans="3:8" x14ac:dyDescent="0.25">
      <c r="C180" s="9"/>
      <c r="D180" s="9"/>
      <c r="E180" s="9"/>
      <c r="F180" s="9"/>
      <c r="G180" s="9"/>
      <c r="H180" s="9"/>
    </row>
    <row r="181" spans="3:8" x14ac:dyDescent="0.25">
      <c r="C181" s="9"/>
      <c r="D181" s="9"/>
      <c r="E181" s="9"/>
      <c r="F181" s="9"/>
      <c r="G181" s="9"/>
      <c r="H181" s="9"/>
    </row>
    <row r="182" spans="3:8" x14ac:dyDescent="0.25">
      <c r="C182" s="9"/>
      <c r="D182" s="9"/>
      <c r="E182" s="9"/>
      <c r="F182" s="9"/>
      <c r="G182" s="9"/>
      <c r="H182" s="9"/>
    </row>
    <row r="183" spans="3:8" x14ac:dyDescent="0.25">
      <c r="C183" s="9"/>
      <c r="D183" s="9"/>
      <c r="E183" s="9"/>
      <c r="F183" s="9"/>
      <c r="G183" s="9"/>
      <c r="H183" s="9"/>
    </row>
    <row r="184" spans="3:8" x14ac:dyDescent="0.25">
      <c r="C184" s="9"/>
      <c r="D184" s="9"/>
      <c r="E184" s="9"/>
      <c r="F184" s="9"/>
      <c r="G184" s="9"/>
      <c r="H184" s="9"/>
    </row>
    <row r="185" spans="3:8" x14ac:dyDescent="0.25">
      <c r="C185" s="9"/>
      <c r="D185" s="9"/>
      <c r="E185" s="9"/>
      <c r="F185" s="9"/>
      <c r="G185" s="9"/>
      <c r="H185" s="9"/>
    </row>
    <row r="186" spans="3:8" x14ac:dyDescent="0.25">
      <c r="C186" s="9"/>
      <c r="D186" s="9"/>
      <c r="E186" s="9"/>
      <c r="F186" s="9"/>
      <c r="G186" s="9"/>
      <c r="H186" s="9"/>
    </row>
    <row r="187" spans="3:8" x14ac:dyDescent="0.25">
      <c r="C187" s="9"/>
      <c r="D187" s="9"/>
      <c r="E187" s="9"/>
      <c r="F187" s="9"/>
      <c r="G187" s="9"/>
      <c r="H187" s="9"/>
    </row>
    <row r="188" spans="3:8" x14ac:dyDescent="0.25">
      <c r="C188" s="9"/>
      <c r="D188" s="9"/>
      <c r="E188" s="9"/>
      <c r="F188" s="9"/>
      <c r="G188" s="9"/>
      <c r="H188" s="9"/>
    </row>
    <row r="189" spans="3:8" x14ac:dyDescent="0.25">
      <c r="C189" s="9"/>
      <c r="D189" s="9"/>
      <c r="E189" s="9"/>
      <c r="F189" s="9"/>
      <c r="G189" s="9"/>
      <c r="H189" s="9"/>
    </row>
    <row r="190" spans="3:8" x14ac:dyDescent="0.25">
      <c r="C190" s="9"/>
      <c r="D190" s="9"/>
      <c r="E190" s="9"/>
      <c r="F190" s="9"/>
      <c r="G190" s="9"/>
      <c r="H190" s="9"/>
    </row>
    <row r="191" spans="3:8" x14ac:dyDescent="0.25">
      <c r="C191" s="9"/>
      <c r="D191" s="9"/>
      <c r="E191" s="9"/>
      <c r="F191" s="9"/>
      <c r="G191" s="9"/>
      <c r="H191" s="9"/>
    </row>
    <row r="192" spans="3:8" x14ac:dyDescent="0.25">
      <c r="C192" s="9"/>
      <c r="D192" s="9"/>
      <c r="E192" s="9"/>
      <c r="F192" s="9"/>
      <c r="G192" s="9"/>
      <c r="H192" s="9"/>
    </row>
    <row r="193" spans="3:8" x14ac:dyDescent="0.25">
      <c r="C193" s="9"/>
      <c r="D193" s="9"/>
      <c r="E193" s="9"/>
      <c r="F193" s="9"/>
      <c r="G193" s="9"/>
      <c r="H193" s="9"/>
    </row>
    <row r="194" spans="3:8" x14ac:dyDescent="0.25">
      <c r="C194" s="9"/>
      <c r="D194" s="9"/>
      <c r="E194" s="9"/>
      <c r="F194" s="9"/>
      <c r="G194" s="9"/>
      <c r="H194" s="9"/>
    </row>
    <row r="195" spans="3:8" x14ac:dyDescent="0.25">
      <c r="C195" s="9"/>
      <c r="D195" s="9"/>
      <c r="E195" s="9"/>
      <c r="F195" s="9"/>
      <c r="G195" s="9"/>
      <c r="H195" s="9"/>
    </row>
    <row r="196" spans="3:8" x14ac:dyDescent="0.25">
      <c r="C196" s="9"/>
      <c r="D196" s="9"/>
      <c r="E196" s="9"/>
      <c r="F196" s="9"/>
      <c r="G196" s="9"/>
      <c r="H196" s="9"/>
    </row>
    <row r="197" spans="3:8" x14ac:dyDescent="0.25">
      <c r="C197" s="9"/>
      <c r="D197" s="9"/>
      <c r="E197" s="9"/>
      <c r="F197" s="9"/>
      <c r="G197" s="9"/>
      <c r="H197" s="9"/>
    </row>
    <row r="198" spans="3:8" x14ac:dyDescent="0.25">
      <c r="C198" s="9"/>
      <c r="D198" s="9"/>
      <c r="E198" s="9"/>
      <c r="F198" s="9"/>
      <c r="G198" s="9"/>
      <c r="H198" s="9"/>
    </row>
  </sheetData>
  <autoFilter ref="C2:I89" xr:uid="{CA9101C6-6024-4146-8C36-03EC89BE7EF6}"/>
  <mergeCells count="1">
    <mergeCell ref="C1:I1"/>
  </mergeCells>
  <pageMargins left="0.51181102362204722" right="0.51181102362204722" top="0.74803149606299213" bottom="0.74803149606299213" header="0.31496062992125984" footer="0.31496062992125984"/>
  <pageSetup paperSize="9" orientation="landscape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Pagamenti 2021</vt:lpstr>
      <vt:lpstr>'Pagamenti 2021'!Area_stampa</vt:lpstr>
      <vt:lpstr>'Pagamenti 2021'!Titoli_stampa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2023-07-11T09:56:42Z</dcterms:created>
  <dcterms:modified xsi:type="dcterms:W3CDTF">2023-07-11T09:56:59Z</dcterms:modified>
</cp:coreProperties>
</file>